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1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nomail-my.sharepoint.com/personal/bstinebrink_unomaha_edu/Documents/Cooperative Agreement Projects/Y4- 2023 to 2024/1. RFP/"/>
    </mc:Choice>
  </mc:AlternateContent>
  <xr:revisionPtr revIDLastSave="1" documentId="13_ncr:1_{5EDA73DC-78FE-4803-A9B1-DD4A5AFDC1AA}" xr6:coauthVersionLast="47" xr6:coauthVersionMax="47" xr10:uidLastSave="{35758E0B-DCA2-0E4F-8A7E-96639778A5DD}"/>
  <bookViews>
    <workbookView xWindow="0" yWindow="500" windowWidth="29040" windowHeight="15840" xr2:uid="{00000000-000D-0000-FFFF-FFFF00000000}"/>
  </bookViews>
  <sheets>
    <sheet name="UNO Budget Template" sheetId="3" r:id="rId1"/>
    <sheet name="Travel Breakdown" sheetId="4" r:id="rId2"/>
  </sheets>
  <definedNames>
    <definedName name="_xlnm.Print_Area" localSheetId="0">'UNO Budget Template'!$A$1:$B$107</definedName>
  </definedNames>
  <calcPr calcId="191028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3" i="3" l="1"/>
  <c r="B52" i="3"/>
  <c r="B50" i="3"/>
  <c r="B67" i="3"/>
  <c r="B66" i="3"/>
  <c r="M59" i="4"/>
  <c r="AH58" i="4"/>
  <c r="AA58" i="4"/>
  <c r="T58" i="4"/>
  <c r="M58" i="4"/>
  <c r="F58" i="4"/>
  <c r="AH57" i="4"/>
  <c r="AA57" i="4"/>
  <c r="T57" i="4"/>
  <c r="M57" i="4"/>
  <c r="F57" i="4"/>
  <c r="AH56" i="4"/>
  <c r="AA56" i="4"/>
  <c r="T56" i="4"/>
  <c r="M56" i="4"/>
  <c r="F56" i="4"/>
  <c r="AH55" i="4"/>
  <c r="AA55" i="4"/>
  <c r="T55" i="4"/>
  <c r="M55" i="4"/>
  <c r="F55" i="4"/>
  <c r="AH54" i="4"/>
  <c r="AA54" i="4"/>
  <c r="T54" i="4"/>
  <c r="M54" i="4"/>
  <c r="F54" i="4"/>
  <c r="AH53" i="4"/>
  <c r="AA53" i="4"/>
  <c r="T53" i="4"/>
  <c r="T59" i="4" s="1"/>
  <c r="M53" i="4"/>
  <c r="F53" i="4"/>
  <c r="AH52" i="4"/>
  <c r="AH59" i="4" s="1"/>
  <c r="AA52" i="4"/>
  <c r="AA59" i="4" s="1"/>
  <c r="T52" i="4"/>
  <c r="M52" i="4"/>
  <c r="F52" i="4"/>
  <c r="F59" i="4" s="1"/>
  <c r="M46" i="4"/>
  <c r="M62" i="4" s="1"/>
  <c r="AH45" i="4"/>
  <c r="AA45" i="4"/>
  <c r="T45" i="4"/>
  <c r="M45" i="4"/>
  <c r="F45" i="4"/>
  <c r="AH44" i="4"/>
  <c r="AA44" i="4"/>
  <c r="T44" i="4"/>
  <c r="M44" i="4"/>
  <c r="F44" i="4"/>
  <c r="AH43" i="4"/>
  <c r="AA43" i="4"/>
  <c r="T43" i="4"/>
  <c r="M43" i="4"/>
  <c r="F43" i="4"/>
  <c r="AH42" i="4"/>
  <c r="AA42" i="4"/>
  <c r="T42" i="4"/>
  <c r="M42" i="4"/>
  <c r="F42" i="4"/>
  <c r="AH41" i="4"/>
  <c r="AA41" i="4"/>
  <c r="T41" i="4"/>
  <c r="T46" i="4" s="1"/>
  <c r="M41" i="4"/>
  <c r="F41" i="4"/>
  <c r="AH40" i="4"/>
  <c r="AA40" i="4"/>
  <c r="T40" i="4"/>
  <c r="M40" i="4"/>
  <c r="F40" i="4"/>
  <c r="AH39" i="4"/>
  <c r="AH46" i="4" s="1"/>
  <c r="AA39" i="4"/>
  <c r="AA46" i="4" s="1"/>
  <c r="AA62" i="4" s="1"/>
  <c r="T39" i="4"/>
  <c r="M39" i="4"/>
  <c r="F39" i="4"/>
  <c r="F46" i="4" s="1"/>
  <c r="F62" i="4" s="1"/>
  <c r="AH25" i="4"/>
  <c r="AA25" i="4"/>
  <c r="T25" i="4"/>
  <c r="M25" i="4"/>
  <c r="F25" i="4"/>
  <c r="AH24" i="4"/>
  <c r="AA24" i="4"/>
  <c r="T24" i="4"/>
  <c r="M24" i="4"/>
  <c r="F24" i="4"/>
  <c r="AH23" i="4"/>
  <c r="AA23" i="4"/>
  <c r="T23" i="4"/>
  <c r="M23" i="4"/>
  <c r="F23" i="4"/>
  <c r="AH22" i="4"/>
  <c r="AA22" i="4"/>
  <c r="T22" i="4"/>
  <c r="M22" i="4"/>
  <c r="F22" i="4"/>
  <c r="AH21" i="4"/>
  <c r="AA21" i="4"/>
  <c r="T21" i="4"/>
  <c r="M21" i="4"/>
  <c r="F21" i="4"/>
  <c r="AH20" i="4"/>
  <c r="AA20" i="4"/>
  <c r="T20" i="4"/>
  <c r="M20" i="4"/>
  <c r="F20" i="4"/>
  <c r="AH19" i="4"/>
  <c r="AH26" i="4" s="1"/>
  <c r="AA19" i="4"/>
  <c r="AA26" i="4" s="1"/>
  <c r="T19" i="4"/>
  <c r="T26" i="4" s="1"/>
  <c r="M19" i="4"/>
  <c r="M26" i="4" s="1"/>
  <c r="F19" i="4"/>
  <c r="F26" i="4" s="1"/>
  <c r="AH12" i="4"/>
  <c r="AA12" i="4"/>
  <c r="T12" i="4"/>
  <c r="M12" i="4"/>
  <c r="F12" i="4"/>
  <c r="AH11" i="4"/>
  <c r="AA11" i="4"/>
  <c r="T11" i="4"/>
  <c r="M11" i="4"/>
  <c r="F11" i="4"/>
  <c r="AH10" i="4"/>
  <c r="AA10" i="4"/>
  <c r="T10" i="4"/>
  <c r="M10" i="4"/>
  <c r="F10" i="4"/>
  <c r="AH9" i="4"/>
  <c r="AA9" i="4"/>
  <c r="T9" i="4"/>
  <c r="M9" i="4"/>
  <c r="F9" i="4"/>
  <c r="AH8" i="4"/>
  <c r="AA8" i="4"/>
  <c r="T8" i="4"/>
  <c r="M8" i="4"/>
  <c r="F8" i="4"/>
  <c r="AH7" i="4"/>
  <c r="AA7" i="4"/>
  <c r="T7" i="4"/>
  <c r="M7" i="4"/>
  <c r="F7" i="4"/>
  <c r="AH6" i="4"/>
  <c r="AH13" i="4" s="1"/>
  <c r="AH29" i="4" s="1"/>
  <c r="AA6" i="4"/>
  <c r="AA13" i="4" s="1"/>
  <c r="AA29" i="4" s="1"/>
  <c r="T6" i="4"/>
  <c r="T13" i="4" s="1"/>
  <c r="M6" i="4"/>
  <c r="M13" i="4" s="1"/>
  <c r="M29" i="4" s="1"/>
  <c r="F6" i="4"/>
  <c r="F13" i="4" s="1"/>
  <c r="B28" i="3"/>
  <c r="B27" i="3"/>
  <c r="F29" i="4" l="1"/>
  <c r="T29" i="4"/>
  <c r="AH62" i="4"/>
  <c r="T62" i="4"/>
  <c r="B29" i="3"/>
  <c r="B45" i="3" l="1"/>
  <c r="B54" i="3" s="1"/>
  <c r="B42" i="3"/>
  <c r="B41" i="3"/>
  <c r="B37" i="3"/>
  <c r="B36" i="3"/>
  <c r="B32" i="3"/>
  <c r="B31" i="3"/>
  <c r="B23" i="3"/>
  <c r="B22" i="3"/>
  <c r="B18" i="3"/>
  <c r="B17" i="3"/>
  <c r="B13" i="3"/>
  <c r="B12" i="3"/>
  <c r="B9" i="3"/>
  <c r="B8" i="3"/>
  <c r="B56" i="3" l="1"/>
  <c r="B43" i="3" l="1"/>
  <c r="B38" i="3"/>
  <c r="B33" i="3"/>
  <c r="B14" i="3"/>
  <c r="B24" i="3"/>
  <c r="B19" i="3"/>
  <c r="B51" i="3" l="1"/>
  <c r="B10" i="3"/>
  <c r="B88" i="3" l="1"/>
  <c r="B68" i="3" l="1"/>
  <c r="B46" i="3" l="1"/>
  <c r="B48" i="3" s="1"/>
  <c r="B55" i="3" l="1"/>
  <c r="B89" i="3"/>
  <c r="B75" i="3"/>
  <c r="B63" i="3"/>
  <c r="B57" i="3" l="1"/>
  <c r="B59" i="3" s="1"/>
  <c r="B93" i="3" l="1"/>
  <c r="B95" i="3" s="1"/>
  <c r="B91" i="3"/>
  <c r="B97" i="3" l="1"/>
</calcChain>
</file>

<file path=xl/sharedStrings.xml><?xml version="1.0" encoding="utf-8"?>
<sst xmlns="http://schemas.openxmlformats.org/spreadsheetml/2006/main" count="461" uniqueCount="115">
  <si>
    <t xml:space="preserve">PI Name: </t>
  </si>
  <si>
    <t xml:space="preserve"> </t>
  </si>
  <si>
    <t>A.  Senior personnel</t>
  </si>
  <si>
    <t>FACULTY (J, K, L)</t>
  </si>
  <si>
    <t xml:space="preserve">PI:summer months   </t>
  </si>
  <si>
    <t>PI: academic year/calendar year</t>
  </si>
  <si>
    <t>TOTAL FACULTY SALARY</t>
  </si>
  <si>
    <t>Administration (M1, N1)</t>
  </si>
  <si>
    <t xml:space="preserve">Name (TBD),  FTE, person months </t>
  </si>
  <si>
    <t>*Hide unsued personnel salary lines</t>
  </si>
  <si>
    <t>TOTAL ADMINISTRATION SALARY</t>
  </si>
  <si>
    <t>STAFF - M/P (B)</t>
  </si>
  <si>
    <t>TOTAL STAFF - M/P SALARY</t>
  </si>
  <si>
    <t>STAFF - O/S ( C)</t>
  </si>
  <si>
    <t>TOTAL STAFF - O/S SALARY</t>
  </si>
  <si>
    <t xml:space="preserve">B.  Other personnel  </t>
  </si>
  <si>
    <t>Graduate Assistant(s)</t>
  </si>
  <si>
    <t>Student worker(s)</t>
  </si>
  <si>
    <t>Salaries &amp; Wages SUBTOTAL</t>
  </si>
  <si>
    <t>C.  Fringe Benefits</t>
  </si>
  <si>
    <t>Staff - (B) M/P - 29.5%</t>
  </si>
  <si>
    <t xml:space="preserve">Graduate Assistants @ 0.32% </t>
  </si>
  <si>
    <t xml:space="preserve">Student workers/part time temporary @ 7.97% </t>
  </si>
  <si>
    <t>Fringe Benefits SUBTOTAL</t>
  </si>
  <si>
    <t>Salaries/Wages/Benefits TOTAL</t>
  </si>
  <si>
    <t>D.  Equipment</t>
  </si>
  <si>
    <t xml:space="preserve">Equipment </t>
  </si>
  <si>
    <t>Equipment SUBTOTAL</t>
  </si>
  <si>
    <t>E.  Travel</t>
  </si>
  <si>
    <t>Foreign</t>
  </si>
  <si>
    <t>Travel SUBTOTAL</t>
  </si>
  <si>
    <t>F.  Participant Support Costs</t>
  </si>
  <si>
    <t>Stipend</t>
  </si>
  <si>
    <t>Travel</t>
  </si>
  <si>
    <t>Subsistence</t>
  </si>
  <si>
    <t>Other</t>
  </si>
  <si>
    <t>Participant SUBTOTAL</t>
  </si>
  <si>
    <t>G.  Other Direct Costs</t>
  </si>
  <si>
    <t>Supplies</t>
  </si>
  <si>
    <t>Publication</t>
  </si>
  <si>
    <t>Consultant Services</t>
  </si>
  <si>
    <t>Consultant Travel</t>
  </si>
  <si>
    <t>Computer Services</t>
  </si>
  <si>
    <t>Subaward (under $25,000): TBA #1</t>
  </si>
  <si>
    <t>Subawards (over $25,000): TBA #1</t>
  </si>
  <si>
    <t>Subaward (under $25,000): TBA #2</t>
  </si>
  <si>
    <t>Subawards (over $25,000): TBA #2</t>
  </si>
  <si>
    <t>Other/OPERATING</t>
  </si>
  <si>
    <t>Other/TUITION: $ rate @ # credit hrs/yr</t>
  </si>
  <si>
    <t>Other Direct Costs SUBTOTAL</t>
  </si>
  <si>
    <t>H.  Total Direct Costs</t>
  </si>
  <si>
    <r>
      <t>I. MTDC</t>
    </r>
    <r>
      <rPr>
        <sz val="10"/>
        <color rgb="FFFF0000"/>
        <rFont val="Arial"/>
        <family val="2"/>
      </rPr>
      <t xml:space="preserve"> </t>
    </r>
  </si>
  <si>
    <t>K.  Total Costs</t>
  </si>
  <si>
    <t>Budget Notes (Internal Use Only)</t>
  </si>
  <si>
    <t>Tuition increases estimated at 2.75% annually starting 2023-24</t>
  </si>
  <si>
    <t>J.  Facilities and Administrative Costs 48.5% MTDC</t>
  </si>
  <si>
    <t>INSTRUCTIONS:</t>
  </si>
  <si>
    <t xml:space="preserve">Partner:  </t>
  </si>
  <si>
    <t xml:space="preserve">Program Title:  </t>
  </si>
  <si>
    <t>Year 1 Domestic Travel</t>
  </si>
  <si>
    <t>Year 2 Domestic Travel</t>
  </si>
  <si>
    <t>Year 3 Domestic Travel</t>
  </si>
  <si>
    <t>Year 4 Domestic Travel</t>
  </si>
  <si>
    <t>Year 5 Domestic Travel</t>
  </si>
  <si>
    <t xml:space="preserve">Conference/Site Visit  #1 </t>
  </si>
  <si>
    <t>Conference #1</t>
  </si>
  <si>
    <t>Location: TBA</t>
  </si>
  <si>
    <t>UNO Staff Traveler(s): TBA</t>
  </si>
  <si>
    <t>Travel Planned Costs Include:</t>
  </si>
  <si>
    <t># of trips</t>
  </si>
  <si>
    <t># of UNO staff</t>
  </si>
  <si>
    <r>
      <t xml:space="preserve">Rate </t>
    </r>
    <r>
      <rPr>
        <i/>
        <u/>
        <sz val="11"/>
        <color theme="10"/>
        <rFont val="Arial"/>
        <family val="2"/>
      </rPr>
      <t>(GSA, if available)</t>
    </r>
  </si>
  <si>
    <t>QTY</t>
  </si>
  <si>
    <t>Total Cost</t>
  </si>
  <si>
    <t xml:space="preserve">Airfare </t>
  </si>
  <si>
    <r>
      <t xml:space="preserve">Lodging for </t>
    </r>
    <r>
      <rPr>
        <b/>
        <sz val="11"/>
        <color rgb="FFFF0000"/>
        <rFont val="Arial"/>
        <family val="2"/>
      </rPr>
      <t>#</t>
    </r>
    <r>
      <rPr>
        <b/>
        <sz val="11"/>
        <color theme="1"/>
        <rFont val="Arial"/>
        <family val="2"/>
      </rPr>
      <t xml:space="preserve"> nights hotel</t>
    </r>
  </si>
  <si>
    <r>
      <t xml:space="preserve">M&amp;IE for </t>
    </r>
    <r>
      <rPr>
        <b/>
        <sz val="11"/>
        <color rgb="FFFF0000"/>
        <rFont val="Arial"/>
        <family val="2"/>
      </rPr>
      <t>#</t>
    </r>
    <r>
      <rPr>
        <b/>
        <sz val="11"/>
        <color theme="1"/>
        <rFont val="Arial"/>
        <family val="2"/>
      </rPr>
      <t xml:space="preserve"> days (non-travel)</t>
    </r>
  </si>
  <si>
    <t>M&amp;IE for 2 days (travel days)</t>
  </si>
  <si>
    <t>Rental Car</t>
  </si>
  <si>
    <t>Parking</t>
  </si>
  <si>
    <t>Conference Registration</t>
  </si>
  <si>
    <t>Conference #1 Total Travel Cost</t>
  </si>
  <si>
    <t>Conference  #1 Total Travel Cost</t>
  </si>
  <si>
    <t xml:space="preserve">Conference/Site Visit  #2 </t>
  </si>
  <si>
    <t>Conference #2</t>
  </si>
  <si>
    <t>Conference #2 Total Travel Cost</t>
  </si>
  <si>
    <t>Year 1 Total Travel</t>
  </si>
  <si>
    <t>Year 2 Total Travel</t>
  </si>
  <si>
    <t>Year 3 Total Travel</t>
  </si>
  <si>
    <t>Year 4 Total Travel</t>
  </si>
  <si>
    <t>Year 5 Total Travel</t>
  </si>
  <si>
    <t>Year 1 Foreign Travel</t>
  </si>
  <si>
    <t>Year 2 Foreign Travel</t>
  </si>
  <si>
    <t>Year 3 ForeignTravel</t>
  </si>
  <si>
    <t>Year 4 Foreign Travel</t>
  </si>
  <si>
    <t>Year 5 Foreign Travel</t>
  </si>
  <si>
    <t>NE Dept of Admin Services (DAS) has announced that per diem reimbursements for NE travelers may not exceed 70% of the federal rate for the city in which the employee is traveling. This is effective Jan 1, 2021. *Not applicable to lodging.</t>
  </si>
  <si>
    <t>https://www.gsa.gov/travel/plan-book/per-diem-rates</t>
  </si>
  <si>
    <t>New per diem rates for meal as of October 1</t>
  </si>
  <si>
    <r>
      <t xml:space="preserve">The GSA per diem meal reimbursement rates have been updated as of October 1, 2021. Concur will </t>
    </r>
    <r>
      <rPr>
        <i/>
        <sz val="18"/>
        <rFont val="Arial"/>
        <family val="2"/>
      </rPr>
      <t>automatically</t>
    </r>
    <r>
      <rPr>
        <sz val="18"/>
        <rFont val="Arial"/>
        <family val="2"/>
      </rPr>
      <t xml:space="preserve"> calculate multi-day meal reimbursement rates per the dates of travel. The One-Day Trip Meal Calculations guide has been updated with two charts: one for travel prior to October 1; another for travel on or after October 1. </t>
    </r>
    <r>
      <rPr>
        <b/>
        <i/>
        <sz val="18"/>
        <rFont val="Arial"/>
        <family val="2"/>
      </rPr>
      <t>Note</t>
    </r>
    <r>
      <rPr>
        <i/>
        <sz val="18"/>
        <rFont val="Arial"/>
        <family val="2"/>
      </rPr>
      <t>: charts have been updated to reflect the correct reimbursement amounts.</t>
    </r>
    <r>
      <rPr>
        <sz val="18"/>
        <rFont val="Arial"/>
        <family val="2"/>
      </rPr>
      <t xml:space="preserve"> </t>
    </r>
  </si>
  <si>
    <t xml:space="preserve">One-Day Trip Meal Calculations guide </t>
  </si>
  <si>
    <t>Additional information on per diem for meals can be found here</t>
  </si>
  <si>
    <t>Domestic</t>
  </si>
  <si>
    <t>1. Plug in rates for tuition if applicable into cell formula.</t>
  </si>
  <si>
    <t>2. Make sure budget category totals and breakdowns agree with Grants.gov Workspace templates.</t>
  </si>
  <si>
    <t>Period of Performance</t>
  </si>
  <si>
    <t>Start/End Dates:  July 1, 2023 - June 30, 2024</t>
  </si>
  <si>
    <t>2023-24</t>
  </si>
  <si>
    <t>Faculty (J, K, L)- 27.1%</t>
  </si>
  <si>
    <t>Staff - ( C) O/S - 33.5%</t>
  </si>
  <si>
    <t>Administration - (M1, N1) 22.4%</t>
  </si>
  <si>
    <t>Graduate Assistant health insurance $2,863/yr with 10% increase</t>
  </si>
  <si>
    <t>Salary increases estimated at 3% annually</t>
  </si>
  <si>
    <t>Mileage reimbursement estimated at $0.34/mile effective 07/01/2022</t>
  </si>
  <si>
    <t>Tuition Rates 2023-24:                                                                                             IS&amp;T - $366 (budgets 21 credit hours)                                                                                   CBA - $404                                                                                                  All Others -  $350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</si>
</sst>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25" x14ac:knownFonts="1">
    <font>
      <sz val="10"/>
      <name val="Arial"/>
    </font>
    <font>
      <sz val="12"/>
      <name val="Arial"/>
      <family val="2"/>
    </font>
    <font>
      <sz val="12"/>
      <color rgb="FFFF000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i/>
      <sz val="12"/>
      <color rgb="FFFF0000"/>
      <name val="Arial"/>
      <family val="2"/>
    </font>
    <font>
      <b/>
      <sz val="12"/>
      <color theme="1"/>
      <name val="Arial"/>
      <family val="2"/>
    </font>
    <font>
      <sz val="12"/>
      <color rgb="FF008000"/>
      <name val="Arial"/>
      <family val="2"/>
    </font>
    <font>
      <u/>
      <sz val="10"/>
      <color theme="10"/>
      <name val="Arial"/>
      <family val="2"/>
    </font>
    <font>
      <b/>
      <sz val="12"/>
      <color theme="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u/>
      <sz val="11"/>
      <color theme="10"/>
      <name val="Arial"/>
      <family val="2"/>
    </font>
    <font>
      <i/>
      <u/>
      <sz val="11"/>
      <color theme="1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rgb="FFFF0000"/>
      <name val="Arial"/>
      <family val="2"/>
    </font>
    <font>
      <b/>
      <sz val="10"/>
      <name val="Arial"/>
      <family val="2"/>
    </font>
    <font>
      <sz val="18"/>
      <name val="Arial"/>
      <family val="2"/>
    </font>
    <font>
      <u/>
      <sz val="20"/>
      <color theme="10"/>
      <name val="Arial"/>
      <family val="2"/>
    </font>
    <font>
      <b/>
      <sz val="18"/>
      <name val="Calibri"/>
      <family val="2"/>
    </font>
    <font>
      <i/>
      <sz val="18"/>
      <name val="Arial"/>
      <family val="2"/>
    </font>
    <font>
      <b/>
      <i/>
      <sz val="18"/>
      <name val="Arial"/>
      <family val="2"/>
    </font>
    <font>
      <u/>
      <sz val="16"/>
      <color theme="10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4" fillId="0" borderId="0"/>
    <xf numFmtId="0" fontId="9" fillId="0" borderId="0" applyNumberFormat="0" applyFill="0" applyBorder="0" applyAlignment="0" applyProtection="0"/>
    <xf numFmtId="44" fontId="4" fillId="0" borderId="0" applyFont="0" applyFill="0" applyBorder="0" applyAlignment="0" applyProtection="0"/>
  </cellStyleXfs>
  <cellXfs count="177">
    <xf numFmtId="0" fontId="0" fillId="0" borderId="0" xfId="0"/>
    <xf numFmtId="3" fontId="1" fillId="0" borderId="0" xfId="0" applyNumberFormat="1" applyFont="1" applyFill="1" applyBorder="1"/>
    <xf numFmtId="3" fontId="2" fillId="0" borderId="0" xfId="0" applyNumberFormat="1" applyFont="1" applyFill="1" applyBorder="1"/>
    <xf numFmtId="3" fontId="1" fillId="0" borderId="0" xfId="0" applyNumberFormat="1" applyFont="1" applyFill="1" applyBorder="1" applyAlignment="1">
      <alignment horizontal="center"/>
    </xf>
    <xf numFmtId="3" fontId="1" fillId="0" borderId="0" xfId="0" applyNumberFormat="1" applyFont="1" applyFill="1" applyBorder="1" applyAlignment="1">
      <alignment horizontal="right"/>
    </xf>
    <xf numFmtId="3" fontId="2" fillId="0" borderId="0" xfId="0" applyNumberFormat="1" applyFont="1" applyFill="1" applyBorder="1" applyAlignment="1">
      <alignment horizontal="left"/>
    </xf>
    <xf numFmtId="3" fontId="1" fillId="0" borderId="0" xfId="0" applyNumberFormat="1" applyFont="1" applyFill="1" applyBorder="1" applyAlignment="1">
      <alignment horizontal="left"/>
    </xf>
    <xf numFmtId="3" fontId="3" fillId="0" borderId="0" xfId="0" applyNumberFormat="1" applyFont="1" applyFill="1" applyBorder="1" applyAlignment="1">
      <alignment horizontal="left"/>
    </xf>
    <xf numFmtId="3" fontId="2" fillId="0" borderId="0" xfId="0" applyNumberFormat="1" applyFont="1" applyFill="1" applyBorder="1" applyAlignment="1">
      <alignment horizontal="right"/>
    </xf>
    <xf numFmtId="3" fontId="1" fillId="0" borderId="0" xfId="0" applyNumberFormat="1" applyFont="1" applyFill="1" applyBorder="1" applyAlignment="1"/>
    <xf numFmtId="3" fontId="2" fillId="0" borderId="0" xfId="0" applyNumberFormat="1" applyFont="1" applyFill="1" applyBorder="1" applyAlignment="1"/>
    <xf numFmtId="3" fontId="6" fillId="0" borderId="0" xfId="0" applyNumberFormat="1" applyFont="1" applyFill="1" applyBorder="1" applyAlignment="1">
      <alignment horizontal="right"/>
    </xf>
    <xf numFmtId="3" fontId="1" fillId="0" borderId="1" xfId="0" applyNumberFormat="1" applyFont="1" applyFill="1" applyBorder="1"/>
    <xf numFmtId="3" fontId="8" fillId="0" borderId="0" xfId="0" applyNumberFormat="1" applyFont="1" applyFill="1" applyBorder="1" applyAlignment="1">
      <alignment horizontal="right"/>
    </xf>
    <xf numFmtId="3" fontId="8" fillId="0" borderId="0" xfId="0" applyNumberFormat="1" applyFont="1" applyFill="1" applyBorder="1" applyAlignment="1">
      <alignment horizontal="left"/>
    </xf>
    <xf numFmtId="3" fontId="8" fillId="0" borderId="0" xfId="0" applyNumberFormat="1" applyFont="1" applyFill="1" applyBorder="1"/>
    <xf numFmtId="3" fontId="1" fillId="0" borderId="1" xfId="0" applyNumberFormat="1" applyFont="1" applyFill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3" fontId="3" fillId="0" borderId="1" xfId="0" applyNumberFormat="1" applyFont="1" applyFill="1" applyBorder="1" applyAlignment="1">
      <alignment horizontal="right"/>
    </xf>
    <xf numFmtId="3" fontId="1" fillId="0" borderId="1" xfId="0" applyNumberFormat="1" applyFont="1" applyFill="1" applyBorder="1" applyAlignment="1"/>
    <xf numFmtId="3" fontId="1" fillId="2" borderId="0" xfId="0" applyNumberFormat="1" applyFont="1" applyFill="1" applyBorder="1" applyAlignment="1">
      <alignment horizontal="left" vertical="top"/>
    </xf>
    <xf numFmtId="3" fontId="1" fillId="3" borderId="0" xfId="0" applyNumberFormat="1" applyFont="1" applyFill="1" applyBorder="1" applyAlignment="1">
      <alignment horizontal="left" vertical="top" wrapText="1"/>
    </xf>
    <xf numFmtId="3" fontId="1" fillId="3" borderId="0" xfId="0" applyNumberFormat="1" applyFont="1" applyFill="1" applyAlignment="1">
      <alignment horizontal="left"/>
    </xf>
    <xf numFmtId="3" fontId="3" fillId="4" borderId="0" xfId="0" applyNumberFormat="1" applyFont="1" applyFill="1" applyAlignment="1">
      <alignment horizontal="left"/>
    </xf>
    <xf numFmtId="3" fontId="3" fillId="4" borderId="0" xfId="0" applyNumberFormat="1" applyFont="1" applyFill="1" applyAlignment="1">
      <alignment horizontal="left" wrapText="1"/>
    </xf>
    <xf numFmtId="3" fontId="7" fillId="0" borderId="0" xfId="0" applyNumberFormat="1" applyFont="1" applyFill="1" applyAlignment="1">
      <alignment horizontal="center" wrapText="1"/>
    </xf>
    <xf numFmtId="3" fontId="3" fillId="0" borderId="0" xfId="0" applyNumberFormat="1" applyFont="1" applyFill="1" applyBorder="1" applyAlignment="1"/>
    <xf numFmtId="3" fontId="1" fillId="0" borderId="0" xfId="0" applyNumberFormat="1" applyFont="1" applyFill="1" applyBorder="1"/>
    <xf numFmtId="3" fontId="3" fillId="4" borderId="0" xfId="0" applyNumberFormat="1" applyFont="1" applyFill="1" applyAlignment="1">
      <alignment wrapText="1"/>
    </xf>
    <xf numFmtId="0" fontId="3" fillId="0" borderId="0" xfId="1" applyFont="1" applyAlignment="1">
      <alignment vertical="center"/>
    </xf>
    <xf numFmtId="0" fontId="4" fillId="0" borderId="0" xfId="1"/>
    <xf numFmtId="0" fontId="11" fillId="0" borderId="0" xfId="1" applyFont="1" applyAlignment="1">
      <alignment vertical="center"/>
    </xf>
    <xf numFmtId="0" fontId="12" fillId="0" borderId="0" xfId="1" applyFont="1" applyAlignment="1">
      <alignment vertical="center"/>
    </xf>
    <xf numFmtId="0" fontId="11" fillId="15" borderId="10" xfId="1" applyFont="1" applyFill="1" applyBorder="1" applyAlignment="1">
      <alignment wrapText="1"/>
    </xf>
    <xf numFmtId="0" fontId="12" fillId="15" borderId="11" xfId="1" applyFont="1" applyFill="1" applyBorder="1" applyAlignment="1">
      <alignment horizontal="center" wrapText="1"/>
    </xf>
    <xf numFmtId="0" fontId="13" fillId="15" borderId="11" xfId="2" applyFont="1" applyFill="1" applyBorder="1" applyAlignment="1">
      <alignment horizontal="center" wrapText="1"/>
    </xf>
    <xf numFmtId="0" fontId="11" fillId="15" borderId="12" xfId="1" applyFont="1" applyFill="1" applyBorder="1" applyAlignment="1">
      <alignment horizontal="center" wrapText="1"/>
    </xf>
    <xf numFmtId="0" fontId="12" fillId="0" borderId="0" xfId="1" applyFont="1"/>
    <xf numFmtId="0" fontId="15" fillId="16" borderId="10" xfId="1" applyFont="1" applyFill="1" applyBorder="1" applyAlignment="1">
      <alignment horizontal="right" vertical="center"/>
    </xf>
    <xf numFmtId="0" fontId="16" fillId="0" borderId="11" xfId="1" applyFont="1" applyBorder="1" applyAlignment="1">
      <alignment horizontal="right"/>
    </xf>
    <xf numFmtId="44" fontId="16" fillId="0" borderId="12" xfId="3" applyFont="1" applyBorder="1" applyAlignment="1">
      <alignment horizontal="left"/>
    </xf>
    <xf numFmtId="0" fontId="12" fillId="0" borderId="11" xfId="1" applyFont="1" applyBorder="1"/>
    <xf numFmtId="0" fontId="11" fillId="16" borderId="10" xfId="1" applyFont="1" applyFill="1" applyBorder="1" applyAlignment="1">
      <alignment horizontal="right" vertical="center" wrapText="1"/>
    </xf>
    <xf numFmtId="44" fontId="12" fillId="0" borderId="12" xfId="3" applyFont="1" applyBorder="1" applyAlignment="1">
      <alignment horizontal="left"/>
    </xf>
    <xf numFmtId="44" fontId="12" fillId="15" borderId="12" xfId="3" applyFont="1" applyFill="1" applyBorder="1"/>
    <xf numFmtId="0" fontId="4" fillId="0" borderId="5" xfId="1" applyBorder="1"/>
    <xf numFmtId="0" fontId="4" fillId="0" borderId="6" xfId="1" applyBorder="1"/>
    <xf numFmtId="0" fontId="16" fillId="0" borderId="11" xfId="1" applyFont="1" applyBorder="1"/>
    <xf numFmtId="0" fontId="11" fillId="0" borderId="5" xfId="1" applyFont="1" applyBorder="1" applyAlignment="1">
      <alignment horizontal="right" vertical="center"/>
    </xf>
    <xf numFmtId="44" fontId="12" fillId="0" borderId="6" xfId="3" applyFont="1" applyFill="1" applyBorder="1" applyAlignment="1">
      <alignment horizontal="left"/>
    </xf>
    <xf numFmtId="44" fontId="10" fillId="5" borderId="6" xfId="1" applyNumberFormat="1" applyFont="1" applyFill="1" applyBorder="1" applyAlignment="1">
      <alignment vertical="center"/>
    </xf>
    <xf numFmtId="164" fontId="10" fillId="6" borderId="17" xfId="1" applyNumberFormat="1" applyFont="1" applyFill="1" applyBorder="1" applyAlignment="1">
      <alignment vertical="center"/>
    </xf>
    <xf numFmtId="164" fontId="10" fillId="7" borderId="17" xfId="1" applyNumberFormat="1" applyFont="1" applyFill="1" applyBorder="1" applyAlignment="1">
      <alignment vertical="center"/>
    </xf>
    <xf numFmtId="164" fontId="10" fillId="8" borderId="17" xfId="1" applyNumberFormat="1" applyFont="1" applyFill="1" applyBorder="1" applyAlignment="1">
      <alignment vertical="center"/>
    </xf>
    <xf numFmtId="164" fontId="10" fillId="9" borderId="17" xfId="1" applyNumberFormat="1" applyFont="1" applyFill="1" applyBorder="1" applyAlignment="1">
      <alignment vertical="center"/>
    </xf>
    <xf numFmtId="44" fontId="10" fillId="5" borderId="20" xfId="1" applyNumberFormat="1" applyFont="1" applyFill="1" applyBorder="1" applyAlignment="1">
      <alignment vertical="center"/>
    </xf>
    <xf numFmtId="44" fontId="10" fillId="6" borderId="20" xfId="1" applyNumberFormat="1" applyFont="1" applyFill="1" applyBorder="1" applyAlignment="1">
      <alignment vertical="center"/>
    </xf>
    <xf numFmtId="44" fontId="10" fillId="7" borderId="20" xfId="1" applyNumberFormat="1" applyFont="1" applyFill="1" applyBorder="1" applyAlignment="1">
      <alignment vertical="center"/>
    </xf>
    <xf numFmtId="44" fontId="10" fillId="8" borderId="20" xfId="1" applyNumberFormat="1" applyFont="1" applyFill="1" applyBorder="1" applyAlignment="1">
      <alignment vertical="center"/>
    </xf>
    <xf numFmtId="44" fontId="10" fillId="9" borderId="20" xfId="1" applyNumberFormat="1" applyFont="1" applyFill="1" applyBorder="1" applyAlignment="1">
      <alignment vertical="center"/>
    </xf>
    <xf numFmtId="0" fontId="4" fillId="0" borderId="0" xfId="1" applyAlignment="1">
      <alignment horizontal="center"/>
    </xf>
    <xf numFmtId="0" fontId="24" fillId="13" borderId="0" xfId="2" applyFont="1" applyFill="1"/>
    <xf numFmtId="0" fontId="4" fillId="13" borderId="0" xfId="1" applyFill="1"/>
    <xf numFmtId="0" fontId="24" fillId="11" borderId="0" xfId="2" applyFont="1" applyFill="1"/>
    <xf numFmtId="0" fontId="4" fillId="11" borderId="0" xfId="1" applyFill="1"/>
    <xf numFmtId="3" fontId="3" fillId="0" borderId="0" xfId="0" applyNumberFormat="1" applyFont="1" applyFill="1" applyBorder="1"/>
    <xf numFmtId="0" fontId="9" fillId="0" borderId="0" xfId="2" applyAlignment="1">
      <alignment horizontal="left"/>
    </xf>
    <xf numFmtId="0" fontId="20" fillId="0" borderId="0" xfId="2" applyFont="1" applyAlignment="1">
      <alignment horizontal="left"/>
    </xf>
    <xf numFmtId="0" fontId="21" fillId="19" borderId="0" xfId="1" applyFont="1" applyFill="1" applyAlignment="1">
      <alignment horizontal="center" vertical="center"/>
    </xf>
    <xf numFmtId="0" fontId="19" fillId="19" borderId="0" xfId="1" applyFont="1" applyFill="1" applyAlignment="1">
      <alignment horizontal="left" wrapText="1"/>
    </xf>
    <xf numFmtId="0" fontId="10" fillId="5" borderId="5" xfId="1" applyFont="1" applyFill="1" applyBorder="1" applyAlignment="1">
      <alignment horizontal="center" vertical="center"/>
    </xf>
    <xf numFmtId="0" fontId="10" fillId="5" borderId="0" xfId="1" applyFont="1" applyFill="1" applyAlignment="1">
      <alignment horizontal="center" vertical="center"/>
    </xf>
    <xf numFmtId="0" fontId="10" fillId="5" borderId="18" xfId="1" applyFont="1" applyFill="1" applyBorder="1" applyAlignment="1">
      <alignment horizontal="center" vertical="center"/>
    </xf>
    <xf numFmtId="0" fontId="10" fillId="5" borderId="19" xfId="1" applyFont="1" applyFill="1" applyBorder="1" applyAlignment="1">
      <alignment horizontal="center" vertical="center"/>
    </xf>
    <xf numFmtId="0" fontId="10" fillId="6" borderId="15" xfId="1" applyFont="1" applyFill="1" applyBorder="1" applyAlignment="1">
      <alignment horizontal="center" vertical="center"/>
    </xf>
    <xf numFmtId="0" fontId="10" fillId="6" borderId="16" xfId="1" applyFont="1" applyFill="1" applyBorder="1" applyAlignment="1">
      <alignment horizontal="center" vertical="center"/>
    </xf>
    <xf numFmtId="0" fontId="10" fillId="6" borderId="18" xfId="1" applyFont="1" applyFill="1" applyBorder="1" applyAlignment="1">
      <alignment horizontal="center" vertical="center"/>
    </xf>
    <xf numFmtId="0" fontId="10" fillId="6" borderId="19" xfId="1" applyFont="1" applyFill="1" applyBorder="1" applyAlignment="1">
      <alignment horizontal="center" vertical="center"/>
    </xf>
    <xf numFmtId="0" fontId="10" fillId="7" borderId="15" xfId="1" applyFont="1" applyFill="1" applyBorder="1" applyAlignment="1">
      <alignment horizontal="center" vertical="center"/>
    </xf>
    <xf numFmtId="0" fontId="10" fillId="7" borderId="16" xfId="1" applyFont="1" applyFill="1" applyBorder="1" applyAlignment="1">
      <alignment horizontal="center" vertical="center"/>
    </xf>
    <xf numFmtId="0" fontId="10" fillId="7" borderId="18" xfId="1" applyFont="1" applyFill="1" applyBorder="1" applyAlignment="1">
      <alignment horizontal="center" vertical="center"/>
    </xf>
    <xf numFmtId="0" fontId="10" fillId="7" borderId="19" xfId="1" applyFont="1" applyFill="1" applyBorder="1" applyAlignment="1">
      <alignment horizontal="center" vertical="center"/>
    </xf>
    <xf numFmtId="0" fontId="10" fillId="8" borderId="15" xfId="1" applyFont="1" applyFill="1" applyBorder="1" applyAlignment="1">
      <alignment horizontal="center" vertical="center"/>
    </xf>
    <xf numFmtId="0" fontId="10" fillId="8" borderId="16" xfId="1" applyFont="1" applyFill="1" applyBorder="1" applyAlignment="1">
      <alignment horizontal="center" vertical="center"/>
    </xf>
    <xf numFmtId="0" fontId="10" fillId="8" borderId="18" xfId="1" applyFont="1" applyFill="1" applyBorder="1" applyAlignment="1">
      <alignment horizontal="center" vertical="center"/>
    </xf>
    <xf numFmtId="0" fontId="10" fillId="8" borderId="19" xfId="1" applyFont="1" applyFill="1" applyBorder="1" applyAlignment="1">
      <alignment horizontal="center" vertical="center"/>
    </xf>
    <xf numFmtId="0" fontId="10" fillId="9" borderId="15" xfId="1" applyFont="1" applyFill="1" applyBorder="1" applyAlignment="1">
      <alignment horizontal="center" vertical="center"/>
    </xf>
    <xf numFmtId="0" fontId="10" fillId="9" borderId="16" xfId="1" applyFont="1" applyFill="1" applyBorder="1" applyAlignment="1">
      <alignment horizontal="center" vertical="center"/>
    </xf>
    <xf numFmtId="0" fontId="10" fillId="9" borderId="18" xfId="1" applyFont="1" applyFill="1" applyBorder="1" applyAlignment="1">
      <alignment horizontal="center" vertical="center"/>
    </xf>
    <xf numFmtId="0" fontId="10" fillId="9" borderId="19" xfId="1" applyFont="1" applyFill="1" applyBorder="1" applyAlignment="1">
      <alignment horizontal="center" vertical="center"/>
    </xf>
    <xf numFmtId="0" fontId="19" fillId="19" borderId="0" xfId="1" applyFont="1" applyFill="1" applyAlignment="1">
      <alignment horizontal="left" vertical="top" wrapText="1"/>
    </xf>
    <xf numFmtId="0" fontId="12" fillId="17" borderId="7" xfId="1" applyFont="1" applyFill="1" applyBorder="1" applyAlignment="1">
      <alignment horizontal="center" vertical="center"/>
    </xf>
    <xf numFmtId="0" fontId="12" fillId="17" borderId="8" xfId="1" applyFont="1" applyFill="1" applyBorder="1" applyAlignment="1">
      <alignment horizontal="center" vertical="center"/>
    </xf>
    <xf numFmtId="0" fontId="12" fillId="17" borderId="9" xfId="1" applyFont="1" applyFill="1" applyBorder="1" applyAlignment="1">
      <alignment horizontal="center" vertical="center"/>
    </xf>
    <xf numFmtId="0" fontId="12" fillId="18" borderId="7" xfId="1" applyFont="1" applyFill="1" applyBorder="1" applyAlignment="1">
      <alignment horizontal="center" vertical="center"/>
    </xf>
    <xf numFmtId="0" fontId="12" fillId="18" borderId="8" xfId="1" applyFont="1" applyFill="1" applyBorder="1" applyAlignment="1">
      <alignment horizontal="center" vertical="center"/>
    </xf>
    <xf numFmtId="0" fontId="12" fillId="18" borderId="9" xfId="1" applyFont="1" applyFill="1" applyBorder="1" applyAlignment="1">
      <alignment horizontal="center" vertical="center"/>
    </xf>
    <xf numFmtId="0" fontId="12" fillId="12" borderId="7" xfId="1" applyFont="1" applyFill="1" applyBorder="1" applyAlignment="1">
      <alignment horizontal="center" vertical="center"/>
    </xf>
    <xf numFmtId="0" fontId="12" fillId="12" borderId="8" xfId="1" applyFont="1" applyFill="1" applyBorder="1" applyAlignment="1">
      <alignment horizontal="center" vertical="center"/>
    </xf>
    <xf numFmtId="0" fontId="12" fillId="12" borderId="9" xfId="1" applyFont="1" applyFill="1" applyBorder="1" applyAlignment="1">
      <alignment horizontal="center" vertical="center"/>
    </xf>
    <xf numFmtId="0" fontId="12" fillId="13" borderId="7" xfId="1" applyFont="1" applyFill="1" applyBorder="1" applyAlignment="1">
      <alignment horizontal="center" vertical="center"/>
    </xf>
    <xf numFmtId="0" fontId="12" fillId="13" borderId="8" xfId="1" applyFont="1" applyFill="1" applyBorder="1" applyAlignment="1">
      <alignment horizontal="center" vertical="center"/>
    </xf>
    <xf numFmtId="0" fontId="12" fillId="13" borderId="9" xfId="1" applyFont="1" applyFill="1" applyBorder="1" applyAlignment="1">
      <alignment horizontal="center" vertical="center"/>
    </xf>
    <xf numFmtId="0" fontId="12" fillId="14" borderId="7" xfId="1" applyFont="1" applyFill="1" applyBorder="1" applyAlignment="1">
      <alignment horizontal="center" vertical="center"/>
    </xf>
    <xf numFmtId="0" fontId="12" fillId="14" borderId="8" xfId="1" applyFont="1" applyFill="1" applyBorder="1" applyAlignment="1">
      <alignment horizontal="center" vertical="center"/>
    </xf>
    <xf numFmtId="0" fontId="12" fillId="14" borderId="9" xfId="1" applyFont="1" applyFill="1" applyBorder="1" applyAlignment="1">
      <alignment horizontal="center" vertical="center"/>
    </xf>
    <xf numFmtId="0" fontId="18" fillId="15" borderId="10" xfId="1" applyFont="1" applyFill="1" applyBorder="1" applyAlignment="1">
      <alignment horizontal="right"/>
    </xf>
    <xf numFmtId="0" fontId="18" fillId="15" borderId="11" xfId="1" applyFont="1" applyFill="1" applyBorder="1" applyAlignment="1">
      <alignment horizontal="right"/>
    </xf>
    <xf numFmtId="0" fontId="11" fillId="15" borderId="13" xfId="1" applyFont="1" applyFill="1" applyBorder="1" applyAlignment="1">
      <alignment horizontal="right"/>
    </xf>
    <xf numFmtId="0" fontId="11" fillId="15" borderId="14" xfId="1" applyFont="1" applyFill="1" applyBorder="1" applyAlignment="1">
      <alignment horizontal="right"/>
    </xf>
    <xf numFmtId="0" fontId="11" fillId="17" borderId="5" xfId="1" applyFont="1" applyFill="1" applyBorder="1" applyAlignment="1">
      <alignment horizontal="center" vertical="center"/>
    </xf>
    <xf numFmtId="0" fontId="11" fillId="17" borderId="0" xfId="1" applyFont="1" applyFill="1" applyAlignment="1">
      <alignment horizontal="center" vertical="center"/>
    </xf>
    <xf numFmtId="0" fontId="11" fillId="17" borderId="6" xfId="1" applyFont="1" applyFill="1" applyBorder="1" applyAlignment="1">
      <alignment horizontal="center" vertical="center"/>
    </xf>
    <xf numFmtId="0" fontId="11" fillId="18" borderId="5" xfId="1" applyFont="1" applyFill="1" applyBorder="1" applyAlignment="1">
      <alignment horizontal="center" vertical="center"/>
    </xf>
    <xf numFmtId="0" fontId="11" fillId="18" borderId="0" xfId="1" applyFont="1" applyFill="1" applyAlignment="1">
      <alignment horizontal="center" vertical="center"/>
    </xf>
    <xf numFmtId="0" fontId="11" fillId="18" borderId="6" xfId="1" applyFont="1" applyFill="1" applyBorder="1" applyAlignment="1">
      <alignment horizontal="center" vertical="center"/>
    </xf>
    <xf numFmtId="0" fontId="11" fillId="12" borderId="5" xfId="1" applyFont="1" applyFill="1" applyBorder="1" applyAlignment="1">
      <alignment horizontal="center" vertical="center"/>
    </xf>
    <xf numFmtId="0" fontId="11" fillId="12" borderId="0" xfId="1" applyFont="1" applyFill="1" applyAlignment="1">
      <alignment horizontal="center" vertical="center"/>
    </xf>
    <xf numFmtId="0" fontId="11" fillId="12" borderId="6" xfId="1" applyFont="1" applyFill="1" applyBorder="1" applyAlignment="1">
      <alignment horizontal="center" vertical="center"/>
    </xf>
    <xf numFmtId="0" fontId="11" fillId="13" borderId="5" xfId="1" applyFont="1" applyFill="1" applyBorder="1" applyAlignment="1">
      <alignment horizontal="center" vertical="center"/>
    </xf>
    <xf numFmtId="0" fontId="11" fillId="13" borderId="0" xfId="1" applyFont="1" applyFill="1" applyAlignment="1">
      <alignment horizontal="center" vertical="center"/>
    </xf>
    <xf numFmtId="0" fontId="11" fillId="13" borderId="6" xfId="1" applyFont="1" applyFill="1" applyBorder="1" applyAlignment="1">
      <alignment horizontal="center" vertical="center"/>
    </xf>
    <xf numFmtId="0" fontId="11" fillId="14" borderId="5" xfId="1" applyFont="1" applyFill="1" applyBorder="1" applyAlignment="1">
      <alignment horizontal="center" vertical="center"/>
    </xf>
    <xf numFmtId="0" fontId="11" fillId="14" borderId="0" xfId="1" applyFont="1" applyFill="1" applyAlignment="1">
      <alignment horizontal="center" vertical="center"/>
    </xf>
    <xf numFmtId="0" fontId="11" fillId="14" borderId="6" xfId="1" applyFont="1" applyFill="1" applyBorder="1" applyAlignment="1">
      <alignment horizontal="center" vertical="center"/>
    </xf>
    <xf numFmtId="0" fontId="12" fillId="17" borderId="5" xfId="1" applyFont="1" applyFill="1" applyBorder="1" applyAlignment="1">
      <alignment horizontal="center" vertical="center"/>
    </xf>
    <xf numFmtId="0" fontId="12" fillId="17" borderId="0" xfId="1" applyFont="1" applyFill="1" applyAlignment="1">
      <alignment horizontal="center" vertical="center"/>
    </xf>
    <xf numFmtId="0" fontId="12" fillId="17" borderId="6" xfId="1" applyFont="1" applyFill="1" applyBorder="1" applyAlignment="1">
      <alignment horizontal="center" vertical="center"/>
    </xf>
    <xf numFmtId="0" fontId="12" fillId="18" borderId="5" xfId="1" applyFont="1" applyFill="1" applyBorder="1" applyAlignment="1">
      <alignment horizontal="center" vertical="center"/>
    </xf>
    <xf numFmtId="0" fontId="12" fillId="18" borderId="0" xfId="1" applyFont="1" applyFill="1" applyAlignment="1">
      <alignment horizontal="center" vertical="center"/>
    </xf>
    <xf numFmtId="0" fontId="12" fillId="18" borderId="6" xfId="1" applyFont="1" applyFill="1" applyBorder="1" applyAlignment="1">
      <alignment horizontal="center" vertical="center"/>
    </xf>
    <xf numFmtId="0" fontId="12" fillId="12" borderId="5" xfId="1" applyFont="1" applyFill="1" applyBorder="1" applyAlignment="1">
      <alignment horizontal="center" vertical="center"/>
    </xf>
    <xf numFmtId="0" fontId="12" fillId="12" borderId="0" xfId="1" applyFont="1" applyFill="1" applyAlignment="1">
      <alignment horizontal="center" vertical="center"/>
    </xf>
    <xf numFmtId="0" fontId="12" fillId="12" borderId="6" xfId="1" applyFont="1" applyFill="1" applyBorder="1" applyAlignment="1">
      <alignment horizontal="center" vertical="center"/>
    </xf>
    <xf numFmtId="0" fontId="12" fillId="13" borderId="5" xfId="1" applyFont="1" applyFill="1" applyBorder="1" applyAlignment="1">
      <alignment horizontal="center" vertical="center"/>
    </xf>
    <xf numFmtId="0" fontId="12" fillId="13" borderId="0" xfId="1" applyFont="1" applyFill="1" applyAlignment="1">
      <alignment horizontal="center" vertical="center"/>
    </xf>
    <xf numFmtId="0" fontId="12" fillId="13" borderId="6" xfId="1" applyFont="1" applyFill="1" applyBorder="1" applyAlignment="1">
      <alignment horizontal="center" vertical="center"/>
    </xf>
    <xf numFmtId="0" fontId="12" fillId="14" borderId="5" xfId="1" applyFont="1" applyFill="1" applyBorder="1" applyAlignment="1">
      <alignment horizontal="center" vertical="center"/>
    </xf>
    <xf numFmtId="0" fontId="12" fillId="14" borderId="0" xfId="1" applyFont="1" applyFill="1" applyAlignment="1">
      <alignment horizontal="center" vertical="center"/>
    </xf>
    <xf numFmtId="0" fontId="12" fillId="14" borderId="6" xfId="1" applyFont="1" applyFill="1" applyBorder="1" applyAlignment="1">
      <alignment horizontal="center" vertical="center"/>
    </xf>
    <xf numFmtId="0" fontId="12" fillId="10" borderId="7" xfId="1" applyFont="1" applyFill="1" applyBorder="1" applyAlignment="1">
      <alignment horizontal="center" vertical="center"/>
    </xf>
    <xf numFmtId="0" fontId="12" fillId="10" borderId="8" xfId="1" applyFont="1" applyFill="1" applyBorder="1" applyAlignment="1">
      <alignment horizontal="center" vertical="center"/>
    </xf>
    <xf numFmtId="0" fontId="12" fillId="10" borderId="9" xfId="1" applyFont="1" applyFill="1" applyBorder="1" applyAlignment="1">
      <alignment horizontal="center" vertical="center"/>
    </xf>
    <xf numFmtId="0" fontId="12" fillId="11" borderId="7" xfId="1" applyFont="1" applyFill="1" applyBorder="1" applyAlignment="1">
      <alignment horizontal="center" vertical="center"/>
    </xf>
    <xf numFmtId="0" fontId="12" fillId="11" borderId="8" xfId="1" applyFont="1" applyFill="1" applyBorder="1" applyAlignment="1">
      <alignment horizontal="center" vertical="center"/>
    </xf>
    <xf numFmtId="0" fontId="12" fillId="11" borderId="9" xfId="1" applyFont="1" applyFill="1" applyBorder="1" applyAlignment="1">
      <alignment horizontal="center" vertical="center"/>
    </xf>
    <xf numFmtId="0" fontId="11" fillId="10" borderId="5" xfId="1" applyFont="1" applyFill="1" applyBorder="1" applyAlignment="1">
      <alignment horizontal="center" vertical="center"/>
    </xf>
    <xf numFmtId="0" fontId="11" fillId="10" borderId="0" xfId="1" applyFont="1" applyFill="1" applyAlignment="1">
      <alignment horizontal="center" vertical="center"/>
    </xf>
    <xf numFmtId="0" fontId="11" fillId="10" borderId="6" xfId="1" applyFont="1" applyFill="1" applyBorder="1" applyAlignment="1">
      <alignment horizontal="center" vertical="center"/>
    </xf>
    <xf numFmtId="0" fontId="11" fillId="11" borderId="5" xfId="1" applyFont="1" applyFill="1" applyBorder="1" applyAlignment="1">
      <alignment horizontal="center" vertical="center"/>
    </xf>
    <xf numFmtId="0" fontId="11" fillId="11" borderId="0" xfId="1" applyFont="1" applyFill="1" applyAlignment="1">
      <alignment horizontal="center" vertical="center"/>
    </xf>
    <xf numFmtId="0" fontId="11" fillId="11" borderId="6" xfId="1" applyFont="1" applyFill="1" applyBorder="1" applyAlignment="1">
      <alignment horizontal="center" vertical="center"/>
    </xf>
    <xf numFmtId="0" fontId="12" fillId="10" borderId="5" xfId="1" applyFont="1" applyFill="1" applyBorder="1" applyAlignment="1">
      <alignment horizontal="center" vertical="center"/>
    </xf>
    <xf numFmtId="0" fontId="12" fillId="10" borderId="0" xfId="1" applyFont="1" applyFill="1" applyAlignment="1">
      <alignment horizontal="center" vertical="center"/>
    </xf>
    <xf numFmtId="0" fontId="12" fillId="10" borderId="6" xfId="1" applyFont="1" applyFill="1" applyBorder="1" applyAlignment="1">
      <alignment horizontal="center" vertical="center"/>
    </xf>
    <xf numFmtId="0" fontId="12" fillId="11" borderId="5" xfId="1" applyFont="1" applyFill="1" applyBorder="1" applyAlignment="1">
      <alignment horizontal="center" vertical="center"/>
    </xf>
    <xf numFmtId="0" fontId="12" fillId="11" borderId="0" xfId="1" applyFont="1" applyFill="1" applyAlignment="1">
      <alignment horizontal="center" vertical="center"/>
    </xf>
    <xf numFmtId="0" fontId="12" fillId="11" borderId="6" xfId="1" applyFont="1" applyFill="1" applyBorder="1" applyAlignment="1">
      <alignment horizontal="center" vertical="center"/>
    </xf>
    <xf numFmtId="0" fontId="4" fillId="0" borderId="16" xfId="1" applyBorder="1" applyAlignment="1">
      <alignment horizontal="center"/>
    </xf>
    <xf numFmtId="0" fontId="7" fillId="19" borderId="2" xfId="1" applyFont="1" applyFill="1" applyBorder="1" applyAlignment="1">
      <alignment horizontal="center" vertical="center"/>
    </xf>
    <xf numFmtId="0" fontId="7" fillId="19" borderId="3" xfId="1" applyFont="1" applyFill="1" applyBorder="1" applyAlignment="1">
      <alignment horizontal="center" vertical="center"/>
    </xf>
    <xf numFmtId="0" fontId="7" fillId="19" borderId="4" xfId="1" applyFont="1" applyFill="1" applyBorder="1" applyAlignment="1">
      <alignment horizontal="center" vertical="center"/>
    </xf>
    <xf numFmtId="0" fontId="10" fillId="5" borderId="2" xfId="1" applyFont="1" applyFill="1" applyBorder="1" applyAlignment="1">
      <alignment horizontal="center" vertical="center"/>
    </xf>
    <xf numFmtId="0" fontId="10" fillId="5" borderId="3" xfId="1" applyFont="1" applyFill="1" applyBorder="1" applyAlignment="1">
      <alignment horizontal="center" vertical="center"/>
    </xf>
    <xf numFmtId="0" fontId="10" fillId="5" borderId="4" xfId="1" applyFont="1" applyFill="1" applyBorder="1" applyAlignment="1">
      <alignment horizontal="center" vertical="center"/>
    </xf>
    <xf numFmtId="0" fontId="10" fillId="6" borderId="2" xfId="1" applyFont="1" applyFill="1" applyBorder="1" applyAlignment="1">
      <alignment horizontal="center" vertical="center"/>
    </xf>
    <xf numFmtId="0" fontId="10" fillId="6" borderId="3" xfId="1" applyFont="1" applyFill="1" applyBorder="1" applyAlignment="1">
      <alignment horizontal="center" vertical="center"/>
    </xf>
    <xf numFmtId="0" fontId="10" fillId="6" borderId="4" xfId="1" applyFont="1" applyFill="1" applyBorder="1" applyAlignment="1">
      <alignment horizontal="center" vertical="center"/>
    </xf>
    <xf numFmtId="0" fontId="10" fillId="7" borderId="2" xfId="1" applyFont="1" applyFill="1" applyBorder="1" applyAlignment="1">
      <alignment horizontal="center" vertical="center"/>
    </xf>
    <xf numFmtId="0" fontId="10" fillId="7" borderId="3" xfId="1" applyFont="1" applyFill="1" applyBorder="1" applyAlignment="1">
      <alignment horizontal="center" vertical="center"/>
    </xf>
    <xf numFmtId="0" fontId="10" fillId="7" borderId="4" xfId="1" applyFont="1" applyFill="1" applyBorder="1" applyAlignment="1">
      <alignment horizontal="center" vertical="center"/>
    </xf>
    <xf numFmtId="0" fontId="10" fillId="8" borderId="2" xfId="1" applyFont="1" applyFill="1" applyBorder="1" applyAlignment="1">
      <alignment horizontal="center" vertical="center"/>
    </xf>
    <xf numFmtId="0" fontId="10" fillId="8" borderId="3" xfId="1" applyFont="1" applyFill="1" applyBorder="1" applyAlignment="1">
      <alignment horizontal="center" vertical="center"/>
    </xf>
    <xf numFmtId="0" fontId="10" fillId="8" borderId="4" xfId="1" applyFont="1" applyFill="1" applyBorder="1" applyAlignment="1">
      <alignment horizontal="center" vertical="center"/>
    </xf>
    <xf numFmtId="0" fontId="10" fillId="9" borderId="2" xfId="1" applyFont="1" applyFill="1" applyBorder="1" applyAlignment="1">
      <alignment horizontal="center" vertical="center"/>
    </xf>
    <xf numFmtId="0" fontId="10" fillId="9" borderId="3" xfId="1" applyFont="1" applyFill="1" applyBorder="1" applyAlignment="1">
      <alignment horizontal="center" vertical="center"/>
    </xf>
    <xf numFmtId="0" fontId="10" fillId="9" borderId="4" xfId="1" applyFont="1" applyFill="1" applyBorder="1" applyAlignment="1">
      <alignment horizontal="center" vertical="center"/>
    </xf>
  </cellXfs>
  <cellStyles count="4">
    <cellStyle name="Currency 2" xfId="3" xr:uid="{A1CFB8EB-0757-4271-B815-DB284E18D5DD}"/>
    <cellStyle name="Hyperlink" xfId="2" builtinId="8"/>
    <cellStyle name="Normal" xfId="0" builtinId="0"/>
    <cellStyle name="Normal 2" xfId="1" xr:uid="{A5AF24AF-7359-41D0-8490-70BB83D93137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00FF"/>
      <color rgb="FF008000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gsa.gov/travel/plan-book/per-diem-rates" TargetMode="External"/><Relationship Id="rId13" Type="http://schemas.openxmlformats.org/officeDocument/2006/relationships/hyperlink" Target="https://www.gsa.gov/travel/plan-book/per-diem-rates" TargetMode="External"/><Relationship Id="rId18" Type="http://schemas.openxmlformats.org/officeDocument/2006/relationships/hyperlink" Target="https://www.gsa.gov/travel/plan-book/per-diem-rates" TargetMode="External"/><Relationship Id="rId3" Type="http://schemas.openxmlformats.org/officeDocument/2006/relationships/hyperlink" Target="https://www.gsa.gov/travel/plan-book/per-diem-rates" TargetMode="External"/><Relationship Id="rId21" Type="http://schemas.openxmlformats.org/officeDocument/2006/relationships/hyperlink" Target="https://www.gsa.gov/travel/plan-book/per-diem-rates" TargetMode="External"/><Relationship Id="rId7" Type="http://schemas.openxmlformats.org/officeDocument/2006/relationships/hyperlink" Target="https://www.gsa.gov/travel/plan-book/per-diem-rates" TargetMode="External"/><Relationship Id="rId12" Type="http://schemas.openxmlformats.org/officeDocument/2006/relationships/hyperlink" Target="https://www.gsa.gov/travel/plan-book/per-diem-rates" TargetMode="External"/><Relationship Id="rId17" Type="http://schemas.openxmlformats.org/officeDocument/2006/relationships/hyperlink" Target="https://www.gsa.gov/travel/plan-book/per-diem-rates" TargetMode="External"/><Relationship Id="rId25" Type="http://schemas.openxmlformats.org/officeDocument/2006/relationships/printerSettings" Target="../printerSettings/printerSettings2.bin"/><Relationship Id="rId2" Type="http://schemas.openxmlformats.org/officeDocument/2006/relationships/hyperlink" Target="https://www.gsa.gov/travel/plan-book/per-diem-rates" TargetMode="External"/><Relationship Id="rId16" Type="http://schemas.openxmlformats.org/officeDocument/2006/relationships/hyperlink" Target="https://www.gsa.gov/travel/plan-book/per-diem-rates" TargetMode="External"/><Relationship Id="rId20" Type="http://schemas.openxmlformats.org/officeDocument/2006/relationships/hyperlink" Target="https://www.gsa.gov/travel/plan-book/per-diem-rates" TargetMode="External"/><Relationship Id="rId1" Type="http://schemas.openxmlformats.org/officeDocument/2006/relationships/hyperlink" Target="https://www.gsa.gov/travel/plan-book/per-diem-rates" TargetMode="External"/><Relationship Id="rId6" Type="http://schemas.openxmlformats.org/officeDocument/2006/relationships/hyperlink" Target="https://www.gsa.gov/travel/plan-book/per-diem-rates" TargetMode="External"/><Relationship Id="rId11" Type="http://schemas.openxmlformats.org/officeDocument/2006/relationships/hyperlink" Target="https://www.gsa.gov/travel/plan-book/per-diem-rates" TargetMode="External"/><Relationship Id="rId24" Type="http://schemas.openxmlformats.org/officeDocument/2006/relationships/hyperlink" Target="https://nebraska.edu/travel/announcements-and-training/news/per-diem-update" TargetMode="External"/><Relationship Id="rId5" Type="http://schemas.openxmlformats.org/officeDocument/2006/relationships/hyperlink" Target="https://www.gsa.gov/travel/plan-book/per-diem-rates" TargetMode="External"/><Relationship Id="rId15" Type="http://schemas.openxmlformats.org/officeDocument/2006/relationships/hyperlink" Target="https://www.gsa.gov/travel/plan-book/per-diem-rates" TargetMode="External"/><Relationship Id="rId23" Type="http://schemas.openxmlformats.org/officeDocument/2006/relationships/hyperlink" Target="https://nebraska.edu/-/media/unca/docs/concur-help/quick-reference-guide/one-day-trip-meal-calculations.pdf" TargetMode="External"/><Relationship Id="rId10" Type="http://schemas.openxmlformats.org/officeDocument/2006/relationships/hyperlink" Target="https://www.gsa.gov/travel/plan-book/per-diem-rates" TargetMode="External"/><Relationship Id="rId19" Type="http://schemas.openxmlformats.org/officeDocument/2006/relationships/hyperlink" Target="https://www.gsa.gov/travel/plan-book/per-diem-rates" TargetMode="External"/><Relationship Id="rId4" Type="http://schemas.openxmlformats.org/officeDocument/2006/relationships/hyperlink" Target="https://www.gsa.gov/travel/plan-book/per-diem-rates" TargetMode="External"/><Relationship Id="rId9" Type="http://schemas.openxmlformats.org/officeDocument/2006/relationships/hyperlink" Target="https://www.gsa.gov/travel/plan-book/per-diem-rates" TargetMode="External"/><Relationship Id="rId14" Type="http://schemas.openxmlformats.org/officeDocument/2006/relationships/hyperlink" Target="https://www.gsa.gov/travel/plan-book/per-diem-rates" TargetMode="External"/><Relationship Id="rId22" Type="http://schemas.openxmlformats.org/officeDocument/2006/relationships/hyperlink" Target="https://www.gsa.gov/travel/plan-book/per-diem-rat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F127"/>
  <sheetViews>
    <sheetView tabSelected="1" zoomScale="90" zoomScaleNormal="90" workbookViewId="0">
      <selection activeCell="F17" sqref="F17"/>
    </sheetView>
  </sheetViews>
  <sheetFormatPr baseColWidth="10" defaultColWidth="9.1640625" defaultRowHeight="18.5" customHeight="1" x14ac:dyDescent="0.2"/>
  <cols>
    <col min="1" max="1" width="67.33203125" style="1" customWidth="1"/>
    <col min="2" max="2" width="23.5" style="27" bestFit="1" customWidth="1"/>
    <col min="3" max="4" width="13.33203125" style="1" customWidth="1"/>
    <col min="5" max="16384" width="9.1640625" style="1"/>
  </cols>
  <sheetData>
    <row r="1" spans="1:4" ht="18.5" customHeight="1" x14ac:dyDescent="0.2">
      <c r="A1" s="65" t="s">
        <v>57</v>
      </c>
      <c r="B1" s="26"/>
      <c r="C1" s="3"/>
      <c r="D1" s="3"/>
    </row>
    <row r="2" spans="1:4" ht="18.5" customHeight="1" x14ac:dyDescent="0.2">
      <c r="A2" s="65" t="s">
        <v>0</v>
      </c>
      <c r="B2" s="10"/>
    </row>
    <row r="3" spans="1:4" ht="18.5" customHeight="1" x14ac:dyDescent="0.2">
      <c r="A3" s="65" t="s">
        <v>58</v>
      </c>
    </row>
    <row r="4" spans="1:4" ht="18.5" customHeight="1" x14ac:dyDescent="0.2">
      <c r="A4" s="65" t="s">
        <v>106</v>
      </c>
      <c r="B4" s="25" t="s">
        <v>105</v>
      </c>
    </row>
    <row r="5" spans="1:4" ht="21" customHeight="1" x14ac:dyDescent="0.2">
      <c r="A5" s="1" t="s">
        <v>1</v>
      </c>
      <c r="B5" s="25" t="s">
        <v>107</v>
      </c>
    </row>
    <row r="6" spans="1:4" ht="18.5" customHeight="1" x14ac:dyDescent="0.2">
      <c r="A6" s="2" t="s">
        <v>2</v>
      </c>
      <c r="B6" s="2"/>
    </row>
    <row r="7" spans="1:4" ht="18.5" customHeight="1" x14ac:dyDescent="0.2">
      <c r="A7" s="15" t="s">
        <v>3</v>
      </c>
      <c r="B7" s="2"/>
    </row>
    <row r="8" spans="1:4" ht="18.5" customHeight="1" x14ac:dyDescent="0.2">
      <c r="A8" s="1" t="s">
        <v>4</v>
      </c>
      <c r="B8" s="27">
        <f>SUM(0*1.02/9*0)</f>
        <v>0</v>
      </c>
    </row>
    <row r="9" spans="1:4" ht="18.5" customHeight="1" x14ac:dyDescent="0.2">
      <c r="A9" s="1" t="s">
        <v>5</v>
      </c>
      <c r="B9" s="27">
        <f>SUM(0*1.02*0)</f>
        <v>0</v>
      </c>
    </row>
    <row r="10" spans="1:4" ht="18.5" customHeight="1" thickBot="1" x14ac:dyDescent="0.25">
      <c r="A10" s="13" t="s">
        <v>6</v>
      </c>
      <c r="B10" s="12">
        <f>SUM(B8:B9)</f>
        <v>0</v>
      </c>
    </row>
    <row r="11" spans="1:4" ht="18.5" customHeight="1" thickTop="1" x14ac:dyDescent="0.2">
      <c r="A11" s="14" t="s">
        <v>7</v>
      </c>
    </row>
    <row r="12" spans="1:4" ht="18.5" customHeight="1" x14ac:dyDescent="0.2">
      <c r="A12" s="6" t="s">
        <v>8</v>
      </c>
      <c r="B12" s="27">
        <f>SUM(0*1.02*0)</f>
        <v>0</v>
      </c>
      <c r="C12" s="1" t="s">
        <v>9</v>
      </c>
    </row>
    <row r="13" spans="1:4" ht="18.5" customHeight="1" x14ac:dyDescent="0.2">
      <c r="A13" s="6" t="s">
        <v>8</v>
      </c>
      <c r="B13" s="27">
        <f>SUM(0*1.02*0)</f>
        <v>0</v>
      </c>
    </row>
    <row r="14" spans="1:4" ht="18.5" customHeight="1" thickBot="1" x14ac:dyDescent="0.25">
      <c r="A14" s="13" t="s">
        <v>10</v>
      </c>
      <c r="B14" s="12">
        <f>SUM(B12:B13)</f>
        <v>0</v>
      </c>
    </row>
    <row r="15" spans="1:4" ht="18.5" customHeight="1" thickTop="1" x14ac:dyDescent="0.2">
      <c r="A15" s="8"/>
    </row>
    <row r="16" spans="1:4" ht="18.5" customHeight="1" x14ac:dyDescent="0.2">
      <c r="A16" s="14" t="s">
        <v>11</v>
      </c>
    </row>
    <row r="17" spans="1:2" ht="18.5" customHeight="1" x14ac:dyDescent="0.2">
      <c r="A17" s="6" t="s">
        <v>8</v>
      </c>
      <c r="B17" s="27">
        <f>SUM(0*1.02*0)</f>
        <v>0</v>
      </c>
    </row>
    <row r="18" spans="1:2" ht="18.5" customHeight="1" x14ac:dyDescent="0.2">
      <c r="A18" s="6" t="s">
        <v>8</v>
      </c>
      <c r="B18" s="27">
        <f>SUM(0*1.02*0)</f>
        <v>0</v>
      </c>
    </row>
    <row r="19" spans="1:2" ht="18.5" customHeight="1" thickBot="1" x14ac:dyDescent="0.25">
      <c r="A19" s="13" t="s">
        <v>12</v>
      </c>
      <c r="B19" s="12">
        <f>SUM(B17:B18)</f>
        <v>0</v>
      </c>
    </row>
    <row r="20" spans="1:2" ht="18.5" customHeight="1" thickTop="1" x14ac:dyDescent="0.2">
      <c r="A20" s="6"/>
    </row>
    <row r="21" spans="1:2" ht="18.5" customHeight="1" x14ac:dyDescent="0.2">
      <c r="A21" s="14" t="s">
        <v>13</v>
      </c>
    </row>
    <row r="22" spans="1:2" ht="18.5" customHeight="1" x14ac:dyDescent="0.2">
      <c r="A22" s="6" t="s">
        <v>8</v>
      </c>
      <c r="B22" s="27">
        <f>SUM(0*1.02*0)</f>
        <v>0</v>
      </c>
    </row>
    <row r="23" spans="1:2" ht="18.5" customHeight="1" x14ac:dyDescent="0.2">
      <c r="A23" s="6" t="s">
        <v>8</v>
      </c>
      <c r="B23" s="27">
        <f>SUM(0*1.02*0)</f>
        <v>0</v>
      </c>
    </row>
    <row r="24" spans="1:2" ht="18.5" customHeight="1" thickBot="1" x14ac:dyDescent="0.25">
      <c r="A24" s="13" t="s">
        <v>14</v>
      </c>
      <c r="B24" s="12">
        <f>SUM(B22:B23)</f>
        <v>0</v>
      </c>
    </row>
    <row r="25" spans="1:2" ht="18.5" customHeight="1" thickTop="1" x14ac:dyDescent="0.2">
      <c r="A25" s="2" t="s">
        <v>15</v>
      </c>
      <c r="B25" s="2"/>
    </row>
    <row r="26" spans="1:2" ht="18.5" customHeight="1" x14ac:dyDescent="0.2">
      <c r="A26" s="15" t="s">
        <v>3</v>
      </c>
      <c r="B26" s="2"/>
    </row>
    <row r="27" spans="1:2" ht="18.5" customHeight="1" x14ac:dyDescent="0.2">
      <c r="A27" s="1" t="s">
        <v>4</v>
      </c>
      <c r="B27" s="27">
        <f>SUM(0*1.02/9*0)</f>
        <v>0</v>
      </c>
    </row>
    <row r="28" spans="1:2" ht="18.5" customHeight="1" x14ac:dyDescent="0.2">
      <c r="A28" s="1" t="s">
        <v>5</v>
      </c>
      <c r="B28" s="27">
        <f>SUM(0*1.02*0)</f>
        <v>0</v>
      </c>
    </row>
    <row r="29" spans="1:2" ht="18.5" customHeight="1" thickBot="1" x14ac:dyDescent="0.25">
      <c r="A29" s="13" t="s">
        <v>6</v>
      </c>
      <c r="B29" s="12">
        <f>SUM(B27:B28)</f>
        <v>0</v>
      </c>
    </row>
    <row r="30" spans="1:2" ht="18.5" customHeight="1" thickTop="1" x14ac:dyDescent="0.2">
      <c r="A30" s="14" t="s">
        <v>7</v>
      </c>
    </row>
    <row r="31" spans="1:2" ht="18.5" customHeight="1" x14ac:dyDescent="0.2">
      <c r="A31" s="6" t="s">
        <v>8</v>
      </c>
      <c r="B31" s="27">
        <f>SUM(0*1.02*0)</f>
        <v>0</v>
      </c>
    </row>
    <row r="32" spans="1:2" ht="18.5" customHeight="1" x14ac:dyDescent="0.2">
      <c r="A32" s="6" t="s">
        <v>8</v>
      </c>
      <c r="B32" s="27">
        <f>SUM(0*1.02*0)</f>
        <v>0</v>
      </c>
    </row>
    <row r="33" spans="1:6" ht="18.5" customHeight="1" thickBot="1" x14ac:dyDescent="0.25">
      <c r="A33" s="13" t="s">
        <v>10</v>
      </c>
      <c r="B33" s="12">
        <f>SUM(B31:B32)</f>
        <v>0</v>
      </c>
    </row>
    <row r="34" spans="1:6" ht="18.5" customHeight="1" thickTop="1" x14ac:dyDescent="0.2">
      <c r="A34" s="8"/>
    </row>
    <row r="35" spans="1:6" ht="18.5" customHeight="1" x14ac:dyDescent="0.2">
      <c r="A35" s="14" t="s">
        <v>11</v>
      </c>
    </row>
    <row r="36" spans="1:6" ht="18.5" customHeight="1" x14ac:dyDescent="0.2">
      <c r="A36" s="6" t="s">
        <v>8</v>
      </c>
      <c r="B36" s="27">
        <f>SUM(0*1.02*0)</f>
        <v>0</v>
      </c>
    </row>
    <row r="37" spans="1:6" ht="18.5" customHeight="1" x14ac:dyDescent="0.2">
      <c r="A37" s="6" t="s">
        <v>8</v>
      </c>
      <c r="B37" s="27">
        <f>SUM(0*1.02*0)</f>
        <v>0</v>
      </c>
    </row>
    <row r="38" spans="1:6" ht="18.5" customHeight="1" thickBot="1" x14ac:dyDescent="0.25">
      <c r="A38" s="13" t="s">
        <v>12</v>
      </c>
      <c r="B38" s="12">
        <f>SUM(B36:B37)</f>
        <v>0</v>
      </c>
    </row>
    <row r="39" spans="1:6" ht="18.5" customHeight="1" thickTop="1" x14ac:dyDescent="0.2">
      <c r="A39" s="6"/>
    </row>
    <row r="40" spans="1:6" ht="18.5" customHeight="1" x14ac:dyDescent="0.2">
      <c r="A40" s="14" t="s">
        <v>13</v>
      </c>
    </row>
    <row r="41" spans="1:6" ht="18.5" customHeight="1" x14ac:dyDescent="0.2">
      <c r="A41" s="6" t="s">
        <v>8</v>
      </c>
      <c r="B41" s="27">
        <f>SUM(0*1.02*0)</f>
        <v>0</v>
      </c>
    </row>
    <row r="42" spans="1:6" ht="18.5" customHeight="1" x14ac:dyDescent="0.2">
      <c r="A42" s="6" t="s">
        <v>8</v>
      </c>
      <c r="B42" s="27">
        <f>SUM(0*1.02*0)</f>
        <v>0</v>
      </c>
    </row>
    <row r="43" spans="1:6" ht="18.5" customHeight="1" thickBot="1" x14ac:dyDescent="0.25">
      <c r="A43" s="13" t="s">
        <v>14</v>
      </c>
      <c r="B43" s="12">
        <f>SUM(B41:B42)</f>
        <v>0</v>
      </c>
    </row>
    <row r="44" spans="1:6" ht="18.5" customHeight="1" thickTop="1" x14ac:dyDescent="0.2">
      <c r="A44" s="13"/>
    </row>
    <row r="45" spans="1:6" ht="18.5" customHeight="1" x14ac:dyDescent="0.2">
      <c r="A45" s="1" t="s">
        <v>16</v>
      </c>
      <c r="B45" s="27">
        <f>SUM(0*1.02*0)</f>
        <v>0</v>
      </c>
      <c r="C45" s="4"/>
      <c r="F45" s="1" t="s">
        <v>1</v>
      </c>
    </row>
    <row r="46" spans="1:6" ht="18.5" customHeight="1" x14ac:dyDescent="0.2">
      <c r="A46" s="1" t="s">
        <v>17</v>
      </c>
      <c r="B46" s="4">
        <f>0*0*0</f>
        <v>0</v>
      </c>
      <c r="C46" s="4"/>
    </row>
    <row r="47" spans="1:6" ht="18.5" customHeight="1" x14ac:dyDescent="0.2">
      <c r="B47" s="4"/>
    </row>
    <row r="48" spans="1:6" ht="18.5" customHeight="1" thickBot="1" x14ac:dyDescent="0.25">
      <c r="A48" s="4" t="s">
        <v>18</v>
      </c>
      <c r="B48" s="16">
        <f>B43+B38+B33+B24+B19+B14+B10+B45+B46+B29</f>
        <v>0</v>
      </c>
      <c r="C48" s="6"/>
    </row>
    <row r="49" spans="1:3" ht="18.5" customHeight="1" thickTop="1" x14ac:dyDescent="0.2">
      <c r="A49" s="5" t="s">
        <v>19</v>
      </c>
      <c r="B49" s="8"/>
      <c r="C49" s="6"/>
    </row>
    <row r="50" spans="1:3" ht="18.5" customHeight="1" x14ac:dyDescent="0.2">
      <c r="A50" s="6" t="s">
        <v>108</v>
      </c>
      <c r="B50" s="4">
        <f>(B10+B29)*0.271</f>
        <v>0</v>
      </c>
      <c r="C50" s="6"/>
    </row>
    <row r="51" spans="1:3" ht="18.5" customHeight="1" x14ac:dyDescent="0.2">
      <c r="A51" s="6" t="s">
        <v>20</v>
      </c>
      <c r="B51" s="4">
        <f>(B19+B38)*0.295</f>
        <v>0</v>
      </c>
      <c r="C51" s="6"/>
    </row>
    <row r="52" spans="1:3" ht="18.5" customHeight="1" x14ac:dyDescent="0.2">
      <c r="A52" s="6" t="s">
        <v>109</v>
      </c>
      <c r="B52" s="4">
        <f>(B24+B43)*0.335</f>
        <v>0</v>
      </c>
      <c r="C52" s="6"/>
    </row>
    <row r="53" spans="1:3" ht="18.5" customHeight="1" x14ac:dyDescent="0.2">
      <c r="A53" s="6" t="s">
        <v>110</v>
      </c>
      <c r="B53" s="4">
        <f>(B14+B33)*0.224</f>
        <v>0</v>
      </c>
      <c r="C53" s="6"/>
    </row>
    <row r="54" spans="1:3" ht="18.5" customHeight="1" x14ac:dyDescent="0.2">
      <c r="A54" s="6" t="s">
        <v>21</v>
      </c>
      <c r="B54" s="4">
        <f>B45*0.0032</f>
        <v>0</v>
      </c>
      <c r="C54" s="6"/>
    </row>
    <row r="55" spans="1:3" ht="18.5" customHeight="1" x14ac:dyDescent="0.2">
      <c r="A55" s="6" t="s">
        <v>22</v>
      </c>
      <c r="B55" s="4">
        <f>B46*0.0797</f>
        <v>0</v>
      </c>
      <c r="C55" s="6"/>
    </row>
    <row r="56" spans="1:3" ht="18.5" customHeight="1" x14ac:dyDescent="0.2">
      <c r="A56" s="6" t="s">
        <v>111</v>
      </c>
      <c r="B56" s="4">
        <f>SUM(0*1.1)</f>
        <v>0</v>
      </c>
      <c r="C56" s="6"/>
    </row>
    <row r="57" spans="1:3" ht="18.5" customHeight="1" thickBot="1" x14ac:dyDescent="0.25">
      <c r="A57" s="4" t="s">
        <v>23</v>
      </c>
      <c r="B57" s="16">
        <f t="shared" ref="B57" si="0">SUM(B50:B56)</f>
        <v>0</v>
      </c>
      <c r="C57" s="6"/>
    </row>
    <row r="58" spans="1:3" ht="18.5" customHeight="1" thickTop="1" x14ac:dyDescent="0.2">
      <c r="A58" s="4"/>
      <c r="B58" s="4"/>
      <c r="C58" s="6"/>
    </row>
    <row r="59" spans="1:3" ht="18.5" customHeight="1" thickBot="1" x14ac:dyDescent="0.25">
      <c r="A59" s="17" t="s">
        <v>24</v>
      </c>
      <c r="B59" s="18">
        <f>B57+B48</f>
        <v>0</v>
      </c>
      <c r="C59" s="6"/>
    </row>
    <row r="60" spans="1:3" ht="18.5" customHeight="1" thickTop="1" x14ac:dyDescent="0.2">
      <c r="A60" s="4"/>
      <c r="B60" s="9"/>
    </row>
    <row r="61" spans="1:3" s="2" customFormat="1" ht="18.5" customHeight="1" x14ac:dyDescent="0.2">
      <c r="A61" s="5" t="s">
        <v>25</v>
      </c>
      <c r="B61" s="10"/>
    </row>
    <row r="62" spans="1:3" ht="18.5" customHeight="1" x14ac:dyDescent="0.2">
      <c r="A62" s="6" t="s">
        <v>26</v>
      </c>
      <c r="B62" s="9">
        <v>0</v>
      </c>
    </row>
    <row r="63" spans="1:3" ht="18.5" customHeight="1" thickBot="1" x14ac:dyDescent="0.25">
      <c r="A63" s="4" t="s">
        <v>27</v>
      </c>
      <c r="B63" s="19">
        <f>SUM(B62:B62)</f>
        <v>0</v>
      </c>
    </row>
    <row r="64" spans="1:3" ht="18.5" customHeight="1" thickTop="1" x14ac:dyDescent="0.2">
      <c r="A64" s="4"/>
      <c r="B64" s="9"/>
    </row>
    <row r="65" spans="1:3" s="2" customFormat="1" ht="18.5" customHeight="1" x14ac:dyDescent="0.2">
      <c r="A65" s="5" t="s">
        <v>28</v>
      </c>
      <c r="B65" s="10"/>
      <c r="C65" s="5"/>
    </row>
    <row r="66" spans="1:3" ht="18.5" customHeight="1" x14ac:dyDescent="0.2">
      <c r="A66" s="6" t="s">
        <v>102</v>
      </c>
      <c r="B66" s="9">
        <f>'Travel Breakdown'!F29</f>
        <v>0</v>
      </c>
    </row>
    <row r="67" spans="1:3" ht="18.5" customHeight="1" x14ac:dyDescent="0.2">
      <c r="A67" s="6" t="s">
        <v>29</v>
      </c>
      <c r="B67" s="9">
        <f>'Travel Breakdown'!F62</f>
        <v>0</v>
      </c>
    </row>
    <row r="68" spans="1:3" ht="18.5" customHeight="1" thickBot="1" x14ac:dyDescent="0.25">
      <c r="A68" s="4" t="s">
        <v>30</v>
      </c>
      <c r="B68" s="19">
        <f>SUM(B66:B67)</f>
        <v>0</v>
      </c>
    </row>
    <row r="69" spans="1:3" ht="18.5" customHeight="1" thickTop="1" x14ac:dyDescent="0.2">
      <c r="A69" s="4"/>
      <c r="B69" s="9"/>
    </row>
    <row r="70" spans="1:3" s="2" customFormat="1" ht="18.5" customHeight="1" x14ac:dyDescent="0.2">
      <c r="A70" s="5" t="s">
        <v>31</v>
      </c>
      <c r="B70" s="10"/>
    </row>
    <row r="71" spans="1:3" ht="18.5" customHeight="1" x14ac:dyDescent="0.2">
      <c r="A71" s="6" t="s">
        <v>32</v>
      </c>
      <c r="B71" s="9"/>
    </row>
    <row r="72" spans="1:3" ht="18.5" customHeight="1" x14ac:dyDescent="0.2">
      <c r="A72" s="6" t="s">
        <v>33</v>
      </c>
      <c r="B72" s="9"/>
    </row>
    <row r="73" spans="1:3" ht="18.5" customHeight="1" x14ac:dyDescent="0.2">
      <c r="A73" s="6" t="s">
        <v>34</v>
      </c>
      <c r="B73" s="9"/>
    </row>
    <row r="74" spans="1:3" ht="18.5" customHeight="1" x14ac:dyDescent="0.2">
      <c r="A74" s="6" t="s">
        <v>35</v>
      </c>
      <c r="B74" s="4"/>
    </row>
    <row r="75" spans="1:3" ht="18.5" customHeight="1" thickBot="1" x14ac:dyDescent="0.25">
      <c r="A75" s="4" t="s">
        <v>36</v>
      </c>
      <c r="B75" s="16">
        <f>ROUND(SUM(B71:B74),0)</f>
        <v>0</v>
      </c>
    </row>
    <row r="76" spans="1:3" ht="18.5" customHeight="1" thickTop="1" x14ac:dyDescent="0.2">
      <c r="A76" s="4"/>
      <c r="B76" s="4"/>
    </row>
    <row r="77" spans="1:3" s="2" customFormat="1" ht="18.5" customHeight="1" x14ac:dyDescent="0.2">
      <c r="A77" s="5" t="s">
        <v>37</v>
      </c>
      <c r="B77" s="8"/>
    </row>
    <row r="78" spans="1:3" ht="18.5" customHeight="1" x14ac:dyDescent="0.2">
      <c r="A78" s="6" t="s">
        <v>38</v>
      </c>
      <c r="B78" s="4"/>
    </row>
    <row r="79" spans="1:3" ht="18.5" customHeight="1" x14ac:dyDescent="0.2">
      <c r="A79" s="6" t="s">
        <v>39</v>
      </c>
      <c r="B79" s="4"/>
    </row>
    <row r="80" spans="1:3" ht="18.5" customHeight="1" x14ac:dyDescent="0.2">
      <c r="A80" s="6" t="s">
        <v>40</v>
      </c>
      <c r="B80" s="4"/>
    </row>
    <row r="81" spans="1:3" ht="18.5" customHeight="1" x14ac:dyDescent="0.2">
      <c r="A81" s="6" t="s">
        <v>41</v>
      </c>
      <c r="B81" s="4"/>
    </row>
    <row r="82" spans="1:3" ht="18.5" customHeight="1" x14ac:dyDescent="0.2">
      <c r="A82" s="6" t="s">
        <v>42</v>
      </c>
      <c r="B82" s="4"/>
      <c r="C82" s="27"/>
    </row>
    <row r="83" spans="1:3" ht="18.5" customHeight="1" x14ac:dyDescent="0.2">
      <c r="A83" s="6" t="s">
        <v>43</v>
      </c>
      <c r="B83" s="4"/>
      <c r="C83" s="27"/>
    </row>
    <row r="84" spans="1:3" ht="18.5" customHeight="1" x14ac:dyDescent="0.2">
      <c r="A84" s="6" t="s">
        <v>44</v>
      </c>
      <c r="B84" s="4"/>
      <c r="C84" s="27"/>
    </row>
    <row r="85" spans="1:3" ht="18.5" hidden="1" customHeight="1" x14ac:dyDescent="0.2">
      <c r="A85" s="6" t="s">
        <v>45</v>
      </c>
      <c r="B85" s="4"/>
      <c r="C85" s="27"/>
    </row>
    <row r="86" spans="1:3" ht="18.5" hidden="1" customHeight="1" x14ac:dyDescent="0.2">
      <c r="A86" s="6" t="s">
        <v>46</v>
      </c>
      <c r="B86" s="4"/>
      <c r="C86" s="27"/>
    </row>
    <row r="87" spans="1:3" ht="18.5" customHeight="1" x14ac:dyDescent="0.2">
      <c r="A87" s="6" t="s">
        <v>47</v>
      </c>
      <c r="B87" s="4"/>
      <c r="C87" s="27"/>
    </row>
    <row r="88" spans="1:3" ht="18.5" customHeight="1" x14ac:dyDescent="0.2">
      <c r="A88" s="6" t="s">
        <v>48</v>
      </c>
      <c r="B88" s="4">
        <f>SUM(0*0)</f>
        <v>0</v>
      </c>
      <c r="C88" s="27"/>
    </row>
    <row r="89" spans="1:3" ht="18.5" customHeight="1" thickBot="1" x14ac:dyDescent="0.25">
      <c r="A89" s="4" t="s">
        <v>49</v>
      </c>
      <c r="B89" s="16">
        <f>SUM(B78:B88)</f>
        <v>0</v>
      </c>
    </row>
    <row r="90" spans="1:3" ht="18.5" customHeight="1" thickTop="1" x14ac:dyDescent="0.2">
      <c r="A90" s="6"/>
      <c r="B90" s="4"/>
    </row>
    <row r="91" spans="1:3" ht="18.5" customHeight="1" thickBot="1" x14ac:dyDescent="0.25">
      <c r="A91" s="5" t="s">
        <v>50</v>
      </c>
      <c r="B91" s="18">
        <f>SUM(B59+B63+B68+B75+B89)</f>
        <v>0</v>
      </c>
    </row>
    <row r="92" spans="1:3" ht="18.5" customHeight="1" thickTop="1" x14ac:dyDescent="0.2">
      <c r="A92" s="4"/>
      <c r="B92" s="4"/>
    </row>
    <row r="93" spans="1:3" ht="18.5" customHeight="1" x14ac:dyDescent="0.2">
      <c r="A93" s="5" t="s">
        <v>51</v>
      </c>
      <c r="B93" s="4">
        <f>SUM(B59+B68+B89-(B88+B84+B86))</f>
        <v>0</v>
      </c>
    </row>
    <row r="94" spans="1:3" s="2" customFormat="1" ht="18.5" customHeight="1" x14ac:dyDescent="0.2">
      <c r="A94" s="6"/>
      <c r="B94" s="6"/>
    </row>
    <row r="95" spans="1:3" ht="18.5" customHeight="1" x14ac:dyDescent="0.2">
      <c r="A95" s="5" t="s">
        <v>55</v>
      </c>
      <c r="B95" s="17">
        <f>SUM(B93*0.485)</f>
        <v>0</v>
      </c>
    </row>
    <row r="96" spans="1:3" s="2" customFormat="1" ht="18.5" customHeight="1" x14ac:dyDescent="0.2">
      <c r="A96" s="11"/>
      <c r="B96" s="6"/>
    </row>
    <row r="97" spans="1:2" ht="18.5" customHeight="1" thickBot="1" x14ac:dyDescent="0.25">
      <c r="A97" s="5" t="s">
        <v>52</v>
      </c>
      <c r="B97" s="18">
        <f>SUM(B91+B95)</f>
        <v>0</v>
      </c>
    </row>
    <row r="98" spans="1:2" ht="18.5" customHeight="1" thickTop="1" x14ac:dyDescent="0.2">
      <c r="A98" s="4"/>
    </row>
    <row r="99" spans="1:2" ht="18.5" customHeight="1" x14ac:dyDescent="0.2">
      <c r="A99" s="7" t="s">
        <v>53</v>
      </c>
    </row>
    <row r="100" spans="1:2" ht="20.25" customHeight="1" x14ac:dyDescent="0.2">
      <c r="A100" s="20" t="s">
        <v>112</v>
      </c>
    </row>
    <row r="101" spans="1:2" ht="63" customHeight="1" x14ac:dyDescent="0.2">
      <c r="A101" s="21" t="s">
        <v>114</v>
      </c>
    </row>
    <row r="102" spans="1:2" ht="19.5" customHeight="1" x14ac:dyDescent="0.2">
      <c r="A102" s="20" t="s">
        <v>54</v>
      </c>
    </row>
    <row r="103" spans="1:2" ht="18.5" customHeight="1" x14ac:dyDescent="0.2">
      <c r="A103" s="22" t="s">
        <v>113</v>
      </c>
    </row>
    <row r="105" spans="1:2" s="27" customFormat="1" ht="18.5" customHeight="1" x14ac:dyDescent="0.2">
      <c r="A105" s="23" t="s">
        <v>56</v>
      </c>
    </row>
    <row r="106" spans="1:2" s="27" customFormat="1" ht="17" x14ac:dyDescent="0.2">
      <c r="A106" s="28" t="s">
        <v>103</v>
      </c>
    </row>
    <row r="107" spans="1:2" ht="33.75" customHeight="1" x14ac:dyDescent="0.2">
      <c r="A107" s="24" t="s">
        <v>104</v>
      </c>
    </row>
    <row r="108" spans="1:2" ht="18.5" customHeight="1" x14ac:dyDescent="0.2">
      <c r="A108" s="4"/>
    </row>
    <row r="109" spans="1:2" ht="18.5" customHeight="1" x14ac:dyDescent="0.2">
      <c r="A109" s="4"/>
    </row>
    <row r="110" spans="1:2" ht="18.5" customHeight="1" x14ac:dyDescent="0.2">
      <c r="A110" s="4"/>
    </row>
    <row r="111" spans="1:2" ht="18.5" customHeight="1" x14ac:dyDescent="0.2">
      <c r="A111" s="4"/>
    </row>
    <row r="112" spans="1:2" ht="18.5" customHeight="1" x14ac:dyDescent="0.2">
      <c r="A112" s="4"/>
    </row>
    <row r="113" spans="1:1" ht="18.5" customHeight="1" x14ac:dyDescent="0.2">
      <c r="A113" s="4"/>
    </row>
    <row r="114" spans="1:1" ht="18.5" customHeight="1" x14ac:dyDescent="0.2">
      <c r="A114" s="4"/>
    </row>
    <row r="115" spans="1:1" ht="18.5" customHeight="1" x14ac:dyDescent="0.2">
      <c r="A115" s="4"/>
    </row>
    <row r="116" spans="1:1" ht="18.5" customHeight="1" x14ac:dyDescent="0.2">
      <c r="A116" s="4"/>
    </row>
    <row r="127" spans="1:1" ht="18.5" customHeight="1" x14ac:dyDescent="0.2">
      <c r="A127" s="1" t="s">
        <v>1</v>
      </c>
    </row>
  </sheetData>
  <dataConsolidate/>
  <printOptions horizontalCentered="1" gridLines="1" gridLinesSet="0"/>
  <pageMargins left="0.5" right="0.5" top="0.5" bottom="0.5" header="1" footer="1"/>
  <pageSetup scale="66" fitToHeight="2" orientation="portrait" r:id="rId1"/>
  <headerFooter alignWithMargins="0"/>
  <rowBreaks count="1" manualBreakCount="1">
    <brk id="60" max="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29ED9D-B9DB-40AB-951C-D131423039EF}">
  <dimension ref="A1:AH91"/>
  <sheetViews>
    <sheetView topLeftCell="A49" zoomScale="70" zoomScaleNormal="70" workbookViewId="0">
      <selection activeCell="F29" sqref="F29"/>
    </sheetView>
  </sheetViews>
  <sheetFormatPr baseColWidth="10" defaultColWidth="8.83203125" defaultRowHeight="13" x14ac:dyDescent="0.15"/>
  <cols>
    <col min="1" max="1" width="38.5" style="30" bestFit="1" customWidth="1"/>
    <col min="2" max="5" width="8.83203125" style="30"/>
    <col min="6" max="6" width="13.5" style="30" customWidth="1"/>
    <col min="7" max="7" width="8.83203125" style="30"/>
    <col min="8" max="8" width="38.5" style="30" bestFit="1" customWidth="1"/>
    <col min="9" max="12" width="8.83203125" style="30"/>
    <col min="13" max="13" width="13.5" style="30" customWidth="1"/>
    <col min="14" max="14" width="8.83203125" style="30"/>
    <col min="15" max="15" width="38.5" style="30" bestFit="1" customWidth="1"/>
    <col min="16" max="19" width="8.83203125" style="30"/>
    <col min="20" max="20" width="20.5" style="30" customWidth="1"/>
    <col min="21" max="21" width="8.83203125" style="30"/>
    <col min="22" max="22" width="30.5" style="30" bestFit="1" customWidth="1"/>
    <col min="23" max="26" width="8.83203125" style="30"/>
    <col min="27" max="27" width="12.83203125" style="30" customWidth="1"/>
    <col min="28" max="28" width="8.83203125" style="30"/>
    <col min="29" max="29" width="30.5" style="30" bestFit="1" customWidth="1"/>
    <col min="30" max="33" width="8.83203125" style="30"/>
    <col min="34" max="34" width="12.83203125" style="30" customWidth="1"/>
    <col min="35" max="16384" width="8.83203125" style="30"/>
  </cols>
  <sheetData>
    <row r="1" spans="1:34" ht="17" thickBot="1" x14ac:dyDescent="0.2">
      <c r="A1" s="162" t="s">
        <v>59</v>
      </c>
      <c r="B1" s="163"/>
      <c r="C1" s="163"/>
      <c r="D1" s="163"/>
      <c r="E1" s="163"/>
      <c r="F1" s="164"/>
      <c r="G1" s="29"/>
      <c r="H1" s="165" t="s">
        <v>60</v>
      </c>
      <c r="I1" s="166"/>
      <c r="J1" s="166"/>
      <c r="K1" s="166"/>
      <c r="L1" s="166"/>
      <c r="M1" s="167"/>
      <c r="O1" s="168" t="s">
        <v>61</v>
      </c>
      <c r="P1" s="169"/>
      <c r="Q1" s="169"/>
      <c r="R1" s="169"/>
      <c r="S1" s="169"/>
      <c r="T1" s="170"/>
      <c r="V1" s="171" t="s">
        <v>62</v>
      </c>
      <c r="W1" s="172"/>
      <c r="X1" s="172"/>
      <c r="Y1" s="172"/>
      <c r="Z1" s="172"/>
      <c r="AA1" s="173"/>
      <c r="AC1" s="174" t="s">
        <v>63</v>
      </c>
      <c r="AD1" s="175"/>
      <c r="AE1" s="175"/>
      <c r="AF1" s="175"/>
      <c r="AG1" s="175"/>
      <c r="AH1" s="176"/>
    </row>
    <row r="2" spans="1:34" ht="14" x14ac:dyDescent="0.15">
      <c r="A2" s="146" t="s">
        <v>64</v>
      </c>
      <c r="B2" s="147"/>
      <c r="C2" s="147"/>
      <c r="D2" s="147"/>
      <c r="E2" s="147"/>
      <c r="F2" s="148"/>
      <c r="G2" s="31"/>
      <c r="H2" s="149" t="s">
        <v>65</v>
      </c>
      <c r="I2" s="150"/>
      <c r="J2" s="150"/>
      <c r="K2" s="150"/>
      <c r="L2" s="150"/>
      <c r="M2" s="151"/>
      <c r="O2" s="116" t="s">
        <v>65</v>
      </c>
      <c r="P2" s="117"/>
      <c r="Q2" s="117"/>
      <c r="R2" s="117"/>
      <c r="S2" s="117"/>
      <c r="T2" s="118"/>
      <c r="V2" s="119" t="s">
        <v>65</v>
      </c>
      <c r="W2" s="120"/>
      <c r="X2" s="120"/>
      <c r="Y2" s="120"/>
      <c r="Z2" s="120"/>
      <c r="AA2" s="121"/>
      <c r="AC2" s="122" t="s">
        <v>65</v>
      </c>
      <c r="AD2" s="123"/>
      <c r="AE2" s="123"/>
      <c r="AF2" s="123"/>
      <c r="AG2" s="123"/>
      <c r="AH2" s="124"/>
    </row>
    <row r="3" spans="1:34" ht="14" x14ac:dyDescent="0.15">
      <c r="A3" s="152" t="s">
        <v>66</v>
      </c>
      <c r="B3" s="153"/>
      <c r="C3" s="153"/>
      <c r="D3" s="153"/>
      <c r="E3" s="153"/>
      <c r="F3" s="154"/>
      <c r="G3" s="32"/>
      <c r="H3" s="155" t="s">
        <v>66</v>
      </c>
      <c r="I3" s="156"/>
      <c r="J3" s="156"/>
      <c r="K3" s="156"/>
      <c r="L3" s="156"/>
      <c r="M3" s="157"/>
      <c r="O3" s="131" t="s">
        <v>66</v>
      </c>
      <c r="P3" s="132"/>
      <c r="Q3" s="132"/>
      <c r="R3" s="132"/>
      <c r="S3" s="132"/>
      <c r="T3" s="133"/>
      <c r="V3" s="134" t="s">
        <v>66</v>
      </c>
      <c r="W3" s="135"/>
      <c r="X3" s="135"/>
      <c r="Y3" s="135"/>
      <c r="Z3" s="135"/>
      <c r="AA3" s="136"/>
      <c r="AC3" s="137" t="s">
        <v>66</v>
      </c>
      <c r="AD3" s="138"/>
      <c r="AE3" s="138"/>
      <c r="AF3" s="138"/>
      <c r="AG3" s="138"/>
      <c r="AH3" s="139"/>
    </row>
    <row r="4" spans="1:34" ht="14" x14ac:dyDescent="0.15">
      <c r="A4" s="140" t="s">
        <v>67</v>
      </c>
      <c r="B4" s="141"/>
      <c r="C4" s="141"/>
      <c r="D4" s="141"/>
      <c r="E4" s="141"/>
      <c r="F4" s="142"/>
      <c r="G4" s="32"/>
      <c r="H4" s="143" t="s">
        <v>67</v>
      </c>
      <c r="I4" s="144"/>
      <c r="J4" s="144"/>
      <c r="K4" s="144"/>
      <c r="L4" s="144"/>
      <c r="M4" s="145"/>
      <c r="O4" s="97" t="s">
        <v>67</v>
      </c>
      <c r="P4" s="98"/>
      <c r="Q4" s="98"/>
      <c r="R4" s="98"/>
      <c r="S4" s="98"/>
      <c r="T4" s="99"/>
      <c r="V4" s="100" t="s">
        <v>67</v>
      </c>
      <c r="W4" s="101"/>
      <c r="X4" s="101"/>
      <c r="Y4" s="101"/>
      <c r="Z4" s="101"/>
      <c r="AA4" s="102"/>
      <c r="AC4" s="103" t="s">
        <v>67</v>
      </c>
      <c r="AD4" s="104"/>
      <c r="AE4" s="104"/>
      <c r="AF4" s="104"/>
      <c r="AG4" s="104"/>
      <c r="AH4" s="105"/>
    </row>
    <row r="5" spans="1:34" ht="60" x14ac:dyDescent="0.15">
      <c r="A5" s="33" t="s">
        <v>68</v>
      </c>
      <c r="B5" s="34" t="s">
        <v>69</v>
      </c>
      <c r="C5" s="34" t="s">
        <v>70</v>
      </c>
      <c r="D5" s="35" t="s">
        <v>71</v>
      </c>
      <c r="E5" s="34" t="s">
        <v>72</v>
      </c>
      <c r="F5" s="36" t="s">
        <v>73</v>
      </c>
      <c r="G5" s="37"/>
      <c r="H5" s="33" t="s">
        <v>68</v>
      </c>
      <c r="I5" s="34" t="s">
        <v>69</v>
      </c>
      <c r="J5" s="34" t="s">
        <v>70</v>
      </c>
      <c r="K5" s="35" t="s">
        <v>71</v>
      </c>
      <c r="L5" s="34" t="s">
        <v>72</v>
      </c>
      <c r="M5" s="36" t="s">
        <v>73</v>
      </c>
      <c r="O5" s="33" t="s">
        <v>68</v>
      </c>
      <c r="P5" s="34" t="s">
        <v>69</v>
      </c>
      <c r="Q5" s="34" t="s">
        <v>70</v>
      </c>
      <c r="R5" s="35" t="s">
        <v>71</v>
      </c>
      <c r="S5" s="34" t="s">
        <v>72</v>
      </c>
      <c r="T5" s="36" t="s">
        <v>73</v>
      </c>
      <c r="V5" s="33" t="s">
        <v>68</v>
      </c>
      <c r="W5" s="34" t="s">
        <v>69</v>
      </c>
      <c r="X5" s="34" t="s">
        <v>70</v>
      </c>
      <c r="Y5" s="35" t="s">
        <v>71</v>
      </c>
      <c r="Z5" s="34" t="s">
        <v>72</v>
      </c>
      <c r="AA5" s="36" t="s">
        <v>73</v>
      </c>
      <c r="AC5" s="33" t="s">
        <v>68</v>
      </c>
      <c r="AD5" s="34" t="s">
        <v>69</v>
      </c>
      <c r="AE5" s="34" t="s">
        <v>70</v>
      </c>
      <c r="AF5" s="35" t="s">
        <v>71</v>
      </c>
      <c r="AG5" s="34" t="s">
        <v>72</v>
      </c>
      <c r="AH5" s="36" t="s">
        <v>73</v>
      </c>
    </row>
    <row r="6" spans="1:34" ht="14" x14ac:dyDescent="0.15">
      <c r="A6" s="38" t="s">
        <v>74</v>
      </c>
      <c r="B6" s="39"/>
      <c r="C6" s="39"/>
      <c r="D6" s="39"/>
      <c r="E6" s="39"/>
      <c r="F6" s="40">
        <f>SUM(B6*C6*D6*E6)</f>
        <v>0</v>
      </c>
      <c r="G6" s="37"/>
      <c r="H6" s="38" t="s">
        <v>74</v>
      </c>
      <c r="I6" s="39"/>
      <c r="J6" s="39"/>
      <c r="K6" s="39"/>
      <c r="L6" s="39"/>
      <c r="M6" s="40">
        <f>SUM(I6*J6*K6*L6)</f>
        <v>0</v>
      </c>
      <c r="O6" s="38" t="s">
        <v>74</v>
      </c>
      <c r="P6" s="39"/>
      <c r="Q6" s="39"/>
      <c r="R6" s="39"/>
      <c r="S6" s="39"/>
      <c r="T6" s="40">
        <f>SUM(P6*Q6*R6*S6)</f>
        <v>0</v>
      </c>
      <c r="V6" s="38" t="s">
        <v>74</v>
      </c>
      <c r="W6" s="39"/>
      <c r="X6" s="39"/>
      <c r="Y6" s="39"/>
      <c r="Z6" s="39"/>
      <c r="AA6" s="40">
        <f>SUM(W6*X6*Y6*Z6)</f>
        <v>0</v>
      </c>
      <c r="AC6" s="38" t="s">
        <v>74</v>
      </c>
      <c r="AD6" s="39"/>
      <c r="AE6" s="39"/>
      <c r="AF6" s="39"/>
      <c r="AG6" s="39"/>
      <c r="AH6" s="40">
        <f>SUM(AD6*AE6*AF6*AG6)</f>
        <v>0</v>
      </c>
    </row>
    <row r="7" spans="1:34" ht="14" x14ac:dyDescent="0.15">
      <c r="A7" s="38" t="s">
        <v>75</v>
      </c>
      <c r="B7" s="39"/>
      <c r="C7" s="39"/>
      <c r="D7" s="39"/>
      <c r="E7" s="39"/>
      <c r="F7" s="40">
        <f>SUM(B7*C7*D7*E7)</f>
        <v>0</v>
      </c>
      <c r="G7" s="37"/>
      <c r="H7" s="38" t="s">
        <v>75</v>
      </c>
      <c r="I7" s="39"/>
      <c r="J7" s="39"/>
      <c r="K7" s="39"/>
      <c r="L7" s="39"/>
      <c r="M7" s="40">
        <f>SUM(I7*J7*K7*L7)</f>
        <v>0</v>
      </c>
      <c r="O7" s="38" t="s">
        <v>75</v>
      </c>
      <c r="P7" s="39"/>
      <c r="Q7" s="39"/>
      <c r="R7" s="39"/>
      <c r="S7" s="39"/>
      <c r="T7" s="40">
        <f>SUM(P7*Q7*R7*S7)</f>
        <v>0</v>
      </c>
      <c r="V7" s="38" t="s">
        <v>75</v>
      </c>
      <c r="W7" s="39"/>
      <c r="X7" s="39"/>
      <c r="Y7" s="39"/>
      <c r="Z7" s="39"/>
      <c r="AA7" s="40">
        <f>SUM(W7*X7*Y7*Z7)</f>
        <v>0</v>
      </c>
      <c r="AC7" s="38" t="s">
        <v>75</v>
      </c>
      <c r="AD7" s="39"/>
      <c r="AE7" s="39"/>
      <c r="AF7" s="39"/>
      <c r="AG7" s="39"/>
      <c r="AH7" s="40">
        <f>SUM(AD7*AE7*AF7*AG7)</f>
        <v>0</v>
      </c>
    </row>
    <row r="8" spans="1:34" ht="14" x14ac:dyDescent="0.15">
      <c r="A8" s="38" t="s">
        <v>76</v>
      </c>
      <c r="B8" s="39"/>
      <c r="C8" s="39"/>
      <c r="D8" s="39"/>
      <c r="E8" s="39"/>
      <c r="F8" s="40">
        <f t="shared" ref="F8:F12" si="0">SUM(B8*C8*D8*E8)</f>
        <v>0</v>
      </c>
      <c r="G8" s="37"/>
      <c r="H8" s="38" t="s">
        <v>76</v>
      </c>
      <c r="I8" s="39"/>
      <c r="J8" s="39"/>
      <c r="K8" s="39"/>
      <c r="L8" s="39"/>
      <c r="M8" s="40">
        <f t="shared" ref="M8:M12" si="1">SUM(I8*J8*K8*L8)</f>
        <v>0</v>
      </c>
      <c r="O8" s="38" t="s">
        <v>76</v>
      </c>
      <c r="P8" s="39"/>
      <c r="Q8" s="39"/>
      <c r="R8" s="39"/>
      <c r="S8" s="39"/>
      <c r="T8" s="40">
        <f t="shared" ref="T8:T12" si="2">SUM(P8*Q8*R8*S8)</f>
        <v>0</v>
      </c>
      <c r="V8" s="38" t="s">
        <v>76</v>
      </c>
      <c r="W8" s="39"/>
      <c r="X8" s="39"/>
      <c r="Y8" s="39"/>
      <c r="Z8" s="39"/>
      <c r="AA8" s="40">
        <f t="shared" ref="AA8:AA12" si="3">SUM(W8*X8*Y8*Z8)</f>
        <v>0</v>
      </c>
      <c r="AC8" s="38" t="s">
        <v>76</v>
      </c>
      <c r="AD8" s="39"/>
      <c r="AE8" s="39"/>
      <c r="AF8" s="39"/>
      <c r="AG8" s="39"/>
      <c r="AH8" s="40">
        <f t="shared" ref="AH8:AH12" si="4">SUM(AD8*AE8*AF8*AG8)</f>
        <v>0</v>
      </c>
    </row>
    <row r="9" spans="1:34" ht="14" x14ac:dyDescent="0.15">
      <c r="A9" s="38" t="s">
        <v>77</v>
      </c>
      <c r="B9" s="39"/>
      <c r="C9" s="39"/>
      <c r="D9" s="39"/>
      <c r="E9" s="39"/>
      <c r="F9" s="40">
        <f t="shared" si="0"/>
        <v>0</v>
      </c>
      <c r="G9" s="37"/>
      <c r="H9" s="38" t="s">
        <v>77</v>
      </c>
      <c r="I9" s="39"/>
      <c r="J9" s="39"/>
      <c r="K9" s="39"/>
      <c r="L9" s="39"/>
      <c r="M9" s="40">
        <f t="shared" si="1"/>
        <v>0</v>
      </c>
      <c r="O9" s="38" t="s">
        <v>77</v>
      </c>
      <c r="P9" s="39"/>
      <c r="Q9" s="39"/>
      <c r="R9" s="39"/>
      <c r="S9" s="39"/>
      <c r="T9" s="40">
        <f t="shared" si="2"/>
        <v>0</v>
      </c>
      <c r="V9" s="38" t="s">
        <v>77</v>
      </c>
      <c r="W9" s="39"/>
      <c r="X9" s="39"/>
      <c r="Y9" s="39"/>
      <c r="Z9" s="39"/>
      <c r="AA9" s="40">
        <f t="shared" si="3"/>
        <v>0</v>
      </c>
      <c r="AC9" s="38" t="s">
        <v>77</v>
      </c>
      <c r="AD9" s="39"/>
      <c r="AE9" s="39"/>
      <c r="AF9" s="39"/>
      <c r="AG9" s="39"/>
      <c r="AH9" s="40">
        <f t="shared" si="4"/>
        <v>0</v>
      </c>
    </row>
    <row r="10" spans="1:34" ht="14" x14ac:dyDescent="0.15">
      <c r="A10" s="38" t="s">
        <v>78</v>
      </c>
      <c r="B10" s="41"/>
      <c r="C10" s="41"/>
      <c r="D10" s="41"/>
      <c r="E10" s="41"/>
      <c r="F10" s="40">
        <f t="shared" si="0"/>
        <v>0</v>
      </c>
      <c r="H10" s="38" t="s">
        <v>78</v>
      </c>
      <c r="I10" s="41"/>
      <c r="J10" s="41"/>
      <c r="K10" s="41"/>
      <c r="L10" s="41"/>
      <c r="M10" s="40">
        <f t="shared" si="1"/>
        <v>0</v>
      </c>
      <c r="O10" s="38" t="s">
        <v>78</v>
      </c>
      <c r="P10" s="41"/>
      <c r="Q10" s="41"/>
      <c r="R10" s="41"/>
      <c r="S10" s="41"/>
      <c r="T10" s="40">
        <f t="shared" si="2"/>
        <v>0</v>
      </c>
      <c r="V10" s="38" t="s">
        <v>78</v>
      </c>
      <c r="W10" s="41"/>
      <c r="X10" s="41"/>
      <c r="Y10" s="41"/>
      <c r="Z10" s="41"/>
      <c r="AA10" s="40">
        <f t="shared" si="3"/>
        <v>0</v>
      </c>
      <c r="AC10" s="38" t="s">
        <v>78</v>
      </c>
      <c r="AD10" s="41"/>
      <c r="AE10" s="41"/>
      <c r="AF10" s="41"/>
      <c r="AG10" s="41"/>
      <c r="AH10" s="40">
        <f t="shared" si="4"/>
        <v>0</v>
      </c>
    </row>
    <row r="11" spans="1:34" ht="14" x14ac:dyDescent="0.15">
      <c r="A11" s="38" t="s">
        <v>79</v>
      </c>
      <c r="B11" s="41"/>
      <c r="C11" s="41"/>
      <c r="D11" s="41"/>
      <c r="E11" s="41"/>
      <c r="F11" s="40">
        <f t="shared" si="0"/>
        <v>0</v>
      </c>
      <c r="H11" s="38" t="s">
        <v>79</v>
      </c>
      <c r="I11" s="41"/>
      <c r="J11" s="41"/>
      <c r="K11" s="41"/>
      <c r="L11" s="41"/>
      <c r="M11" s="40">
        <f t="shared" si="1"/>
        <v>0</v>
      </c>
      <c r="O11" s="38" t="s">
        <v>79</v>
      </c>
      <c r="P11" s="41"/>
      <c r="Q11" s="41"/>
      <c r="R11" s="41"/>
      <c r="S11" s="41"/>
      <c r="T11" s="40">
        <f t="shared" si="2"/>
        <v>0</v>
      </c>
      <c r="V11" s="38" t="s">
        <v>79</v>
      </c>
      <c r="W11" s="41"/>
      <c r="X11" s="41"/>
      <c r="Y11" s="41"/>
      <c r="Z11" s="41"/>
      <c r="AA11" s="40">
        <f t="shared" si="3"/>
        <v>0</v>
      </c>
      <c r="AC11" s="38" t="s">
        <v>79</v>
      </c>
      <c r="AD11" s="41"/>
      <c r="AE11" s="41"/>
      <c r="AF11" s="41"/>
      <c r="AG11" s="41"/>
      <c r="AH11" s="40">
        <f t="shared" si="4"/>
        <v>0</v>
      </c>
    </row>
    <row r="12" spans="1:34" ht="15" x14ac:dyDescent="0.15">
      <c r="A12" s="42" t="s">
        <v>80</v>
      </c>
      <c r="B12" s="41"/>
      <c r="C12" s="41"/>
      <c r="D12" s="41"/>
      <c r="E12" s="41"/>
      <c r="F12" s="43">
        <f t="shared" si="0"/>
        <v>0</v>
      </c>
      <c r="G12" s="37"/>
      <c r="H12" s="42" t="s">
        <v>80</v>
      </c>
      <c r="I12" s="41"/>
      <c r="J12" s="41"/>
      <c r="K12" s="41"/>
      <c r="L12" s="41"/>
      <c r="M12" s="43">
        <f t="shared" si="1"/>
        <v>0</v>
      </c>
      <c r="O12" s="42" t="s">
        <v>80</v>
      </c>
      <c r="P12" s="41"/>
      <c r="Q12" s="41"/>
      <c r="R12" s="41"/>
      <c r="S12" s="41"/>
      <c r="T12" s="43">
        <f t="shared" si="2"/>
        <v>0</v>
      </c>
      <c r="V12" s="42" t="s">
        <v>80</v>
      </c>
      <c r="W12" s="41"/>
      <c r="X12" s="41"/>
      <c r="Y12" s="41"/>
      <c r="Z12" s="41"/>
      <c r="AA12" s="43">
        <f t="shared" si="3"/>
        <v>0</v>
      </c>
      <c r="AC12" s="42" t="s">
        <v>80</v>
      </c>
      <c r="AD12" s="41"/>
      <c r="AE12" s="41"/>
      <c r="AF12" s="41"/>
      <c r="AG12" s="41"/>
      <c r="AH12" s="43">
        <f t="shared" si="4"/>
        <v>0</v>
      </c>
    </row>
    <row r="13" spans="1:34" ht="14" x14ac:dyDescent="0.15">
      <c r="A13" s="108" t="s">
        <v>81</v>
      </c>
      <c r="B13" s="109"/>
      <c r="C13" s="109"/>
      <c r="D13" s="109"/>
      <c r="E13" s="109"/>
      <c r="F13" s="44">
        <f>SUM(F6:F12)</f>
        <v>0</v>
      </c>
      <c r="H13" s="108" t="s">
        <v>82</v>
      </c>
      <c r="I13" s="109"/>
      <c r="J13" s="109"/>
      <c r="K13" s="109"/>
      <c r="L13" s="109"/>
      <c r="M13" s="44">
        <f>SUM(M6:M12)</f>
        <v>0</v>
      </c>
      <c r="O13" s="108" t="s">
        <v>82</v>
      </c>
      <c r="P13" s="109"/>
      <c r="Q13" s="109"/>
      <c r="R13" s="109"/>
      <c r="S13" s="109"/>
      <c r="T13" s="44">
        <f>SUM(T6:T12)</f>
        <v>0</v>
      </c>
      <c r="V13" s="108" t="s">
        <v>82</v>
      </c>
      <c r="W13" s="109"/>
      <c r="X13" s="109"/>
      <c r="Y13" s="109"/>
      <c r="Z13" s="109"/>
      <c r="AA13" s="44">
        <f>SUM(AA6:AA12)</f>
        <v>0</v>
      </c>
      <c r="AC13" s="108" t="s">
        <v>82</v>
      </c>
      <c r="AD13" s="109"/>
      <c r="AE13" s="109"/>
      <c r="AF13" s="109"/>
      <c r="AG13" s="109"/>
      <c r="AH13" s="44">
        <f>SUM(AH6:AH12)</f>
        <v>0</v>
      </c>
    </row>
    <row r="14" spans="1:34" x14ac:dyDescent="0.15">
      <c r="A14" s="45"/>
      <c r="F14" s="46"/>
      <c r="H14" s="45"/>
      <c r="M14" s="46"/>
      <c r="O14" s="45"/>
      <c r="T14" s="46"/>
      <c r="V14" s="45"/>
      <c r="AA14" s="46"/>
      <c r="AC14" s="45"/>
      <c r="AH14" s="46"/>
    </row>
    <row r="15" spans="1:34" ht="14" x14ac:dyDescent="0.15">
      <c r="A15" s="110" t="s">
        <v>83</v>
      </c>
      <c r="B15" s="111"/>
      <c r="C15" s="111"/>
      <c r="D15" s="111"/>
      <c r="E15" s="111"/>
      <c r="F15" s="112"/>
      <c r="G15" s="31"/>
      <c r="H15" s="113" t="s">
        <v>84</v>
      </c>
      <c r="I15" s="114"/>
      <c r="J15" s="114"/>
      <c r="K15" s="114"/>
      <c r="L15" s="114"/>
      <c r="M15" s="115"/>
      <c r="O15" s="116" t="s">
        <v>84</v>
      </c>
      <c r="P15" s="117"/>
      <c r="Q15" s="117"/>
      <c r="R15" s="117"/>
      <c r="S15" s="117"/>
      <c r="T15" s="118"/>
      <c r="V15" s="119" t="s">
        <v>84</v>
      </c>
      <c r="W15" s="120"/>
      <c r="X15" s="120"/>
      <c r="Y15" s="120"/>
      <c r="Z15" s="120"/>
      <c r="AA15" s="121"/>
      <c r="AC15" s="122" t="s">
        <v>84</v>
      </c>
      <c r="AD15" s="123"/>
      <c r="AE15" s="123"/>
      <c r="AF15" s="123"/>
      <c r="AG15" s="123"/>
      <c r="AH15" s="124"/>
    </row>
    <row r="16" spans="1:34" ht="14" x14ac:dyDescent="0.15">
      <c r="A16" s="125" t="s">
        <v>66</v>
      </c>
      <c r="B16" s="126"/>
      <c r="C16" s="126"/>
      <c r="D16" s="126"/>
      <c r="E16" s="126"/>
      <c r="F16" s="127"/>
      <c r="G16" s="32"/>
      <c r="H16" s="128" t="s">
        <v>66</v>
      </c>
      <c r="I16" s="129"/>
      <c r="J16" s="129"/>
      <c r="K16" s="129"/>
      <c r="L16" s="129"/>
      <c r="M16" s="130"/>
      <c r="O16" s="131" t="s">
        <v>66</v>
      </c>
      <c r="P16" s="132"/>
      <c r="Q16" s="132"/>
      <c r="R16" s="132"/>
      <c r="S16" s="132"/>
      <c r="T16" s="133"/>
      <c r="V16" s="134" t="s">
        <v>66</v>
      </c>
      <c r="W16" s="135"/>
      <c r="X16" s="135"/>
      <c r="Y16" s="135"/>
      <c r="Z16" s="135"/>
      <c r="AA16" s="136"/>
      <c r="AC16" s="137" t="s">
        <v>66</v>
      </c>
      <c r="AD16" s="138"/>
      <c r="AE16" s="138"/>
      <c r="AF16" s="138"/>
      <c r="AG16" s="138"/>
      <c r="AH16" s="139"/>
    </row>
    <row r="17" spans="1:34" ht="14" x14ac:dyDescent="0.15">
      <c r="A17" s="91" t="s">
        <v>67</v>
      </c>
      <c r="B17" s="92"/>
      <c r="C17" s="92"/>
      <c r="D17" s="92"/>
      <c r="E17" s="92"/>
      <c r="F17" s="93"/>
      <c r="G17" s="32"/>
      <c r="H17" s="94" t="s">
        <v>67</v>
      </c>
      <c r="I17" s="95"/>
      <c r="J17" s="95"/>
      <c r="K17" s="95"/>
      <c r="L17" s="95"/>
      <c r="M17" s="96"/>
      <c r="O17" s="97" t="s">
        <v>67</v>
      </c>
      <c r="P17" s="98"/>
      <c r="Q17" s="98"/>
      <c r="R17" s="98"/>
      <c r="S17" s="98"/>
      <c r="T17" s="99"/>
      <c r="V17" s="100" t="s">
        <v>67</v>
      </c>
      <c r="W17" s="101"/>
      <c r="X17" s="101"/>
      <c r="Y17" s="101"/>
      <c r="Z17" s="101"/>
      <c r="AA17" s="102"/>
      <c r="AC17" s="103" t="s">
        <v>67</v>
      </c>
      <c r="AD17" s="104"/>
      <c r="AE17" s="104"/>
      <c r="AF17" s="104"/>
      <c r="AG17" s="104"/>
      <c r="AH17" s="105"/>
    </row>
    <row r="18" spans="1:34" ht="60" x14ac:dyDescent="0.15">
      <c r="A18" s="33" t="s">
        <v>68</v>
      </c>
      <c r="B18" s="34" t="s">
        <v>69</v>
      </c>
      <c r="C18" s="34" t="s">
        <v>70</v>
      </c>
      <c r="D18" s="35" t="s">
        <v>71</v>
      </c>
      <c r="E18" s="34" t="s">
        <v>72</v>
      </c>
      <c r="F18" s="36" t="s">
        <v>73</v>
      </c>
      <c r="G18" s="37"/>
      <c r="H18" s="33" t="s">
        <v>68</v>
      </c>
      <c r="I18" s="34" t="s">
        <v>69</v>
      </c>
      <c r="J18" s="34" t="s">
        <v>70</v>
      </c>
      <c r="K18" s="35" t="s">
        <v>71</v>
      </c>
      <c r="L18" s="34" t="s">
        <v>72</v>
      </c>
      <c r="M18" s="36" t="s">
        <v>73</v>
      </c>
      <c r="O18" s="33" t="s">
        <v>68</v>
      </c>
      <c r="P18" s="34" t="s">
        <v>69</v>
      </c>
      <c r="Q18" s="34" t="s">
        <v>70</v>
      </c>
      <c r="R18" s="35" t="s">
        <v>71</v>
      </c>
      <c r="S18" s="34" t="s">
        <v>72</v>
      </c>
      <c r="T18" s="36" t="s">
        <v>73</v>
      </c>
      <c r="V18" s="33" t="s">
        <v>68</v>
      </c>
      <c r="W18" s="34" t="s">
        <v>69</v>
      </c>
      <c r="X18" s="34" t="s">
        <v>70</v>
      </c>
      <c r="Y18" s="35" t="s">
        <v>71</v>
      </c>
      <c r="Z18" s="34" t="s">
        <v>72</v>
      </c>
      <c r="AA18" s="36" t="s">
        <v>73</v>
      </c>
      <c r="AC18" s="33" t="s">
        <v>68</v>
      </c>
      <c r="AD18" s="34" t="s">
        <v>69</v>
      </c>
      <c r="AE18" s="34" t="s">
        <v>70</v>
      </c>
      <c r="AF18" s="35" t="s">
        <v>71</v>
      </c>
      <c r="AG18" s="34" t="s">
        <v>72</v>
      </c>
      <c r="AH18" s="36" t="s">
        <v>73</v>
      </c>
    </row>
    <row r="19" spans="1:34" ht="14" x14ac:dyDescent="0.15">
      <c r="A19" s="38" t="s">
        <v>74</v>
      </c>
      <c r="B19" s="47"/>
      <c r="C19" s="47"/>
      <c r="D19" s="47"/>
      <c r="E19" s="39"/>
      <c r="F19" s="40">
        <f>SUM(B19*C19*D19*E19)</f>
        <v>0</v>
      </c>
      <c r="G19" s="37"/>
      <c r="H19" s="38" t="s">
        <v>74</v>
      </c>
      <c r="I19" s="39"/>
      <c r="J19" s="39"/>
      <c r="K19" s="39"/>
      <c r="L19" s="39"/>
      <c r="M19" s="40">
        <f>SUM(I19*J19*K19*L19)</f>
        <v>0</v>
      </c>
      <c r="O19" s="38" t="s">
        <v>74</v>
      </c>
      <c r="P19" s="39"/>
      <c r="Q19" s="39"/>
      <c r="R19" s="39"/>
      <c r="S19" s="39"/>
      <c r="T19" s="40">
        <f>SUM(P19*Q19*R19*S19)</f>
        <v>0</v>
      </c>
      <c r="V19" s="38" t="s">
        <v>74</v>
      </c>
      <c r="W19" s="39"/>
      <c r="X19" s="39"/>
      <c r="Y19" s="39"/>
      <c r="Z19" s="39"/>
      <c r="AA19" s="40">
        <f>SUM(W19*X19*Y19*Z19)</f>
        <v>0</v>
      </c>
      <c r="AC19" s="38" t="s">
        <v>74</v>
      </c>
      <c r="AD19" s="39"/>
      <c r="AE19" s="39"/>
      <c r="AF19" s="39"/>
      <c r="AG19" s="39"/>
      <c r="AH19" s="40">
        <f>SUM(AD19*AE19*AF19*AG19)</f>
        <v>0</v>
      </c>
    </row>
    <row r="20" spans="1:34" ht="14" x14ac:dyDescent="0.15">
      <c r="A20" s="38" t="s">
        <v>75</v>
      </c>
      <c r="B20" s="47"/>
      <c r="C20" s="47"/>
      <c r="D20" s="47"/>
      <c r="E20" s="39"/>
      <c r="F20" s="40">
        <f>SUM(B20*C20*D20*E20)</f>
        <v>0</v>
      </c>
      <c r="G20" s="37"/>
      <c r="H20" s="38" t="s">
        <v>75</v>
      </c>
      <c r="I20" s="39"/>
      <c r="J20" s="39"/>
      <c r="K20" s="39"/>
      <c r="L20" s="39"/>
      <c r="M20" s="40">
        <f>SUM(I20*J20*K20*L20)</f>
        <v>0</v>
      </c>
      <c r="O20" s="38" t="s">
        <v>75</v>
      </c>
      <c r="P20" s="39"/>
      <c r="Q20" s="39"/>
      <c r="R20" s="39"/>
      <c r="S20" s="39"/>
      <c r="T20" s="40">
        <f>SUM(P20*Q20*R20*S20)</f>
        <v>0</v>
      </c>
      <c r="V20" s="38" t="s">
        <v>75</v>
      </c>
      <c r="W20" s="39"/>
      <c r="X20" s="39"/>
      <c r="Y20" s="39"/>
      <c r="Z20" s="39"/>
      <c r="AA20" s="40">
        <f>SUM(W20*X20*Y20*Z20)</f>
        <v>0</v>
      </c>
      <c r="AC20" s="38" t="s">
        <v>75</v>
      </c>
      <c r="AD20" s="39"/>
      <c r="AE20" s="39"/>
      <c r="AF20" s="39"/>
      <c r="AG20" s="39"/>
      <c r="AH20" s="40">
        <f>SUM(AD20*AE20*AF20*AG20)</f>
        <v>0</v>
      </c>
    </row>
    <row r="21" spans="1:34" ht="14" x14ac:dyDescent="0.15">
      <c r="A21" s="38" t="s">
        <v>76</v>
      </c>
      <c r="B21" s="47"/>
      <c r="C21" s="47"/>
      <c r="D21" s="47"/>
      <c r="E21" s="39"/>
      <c r="F21" s="40">
        <f t="shared" ref="F21:F25" si="5">SUM(B21*C21*D21*E21)</f>
        <v>0</v>
      </c>
      <c r="G21" s="37"/>
      <c r="H21" s="38" t="s">
        <v>76</v>
      </c>
      <c r="I21" s="39"/>
      <c r="J21" s="39"/>
      <c r="K21" s="39"/>
      <c r="L21" s="39"/>
      <c r="M21" s="40">
        <f t="shared" ref="M21:M25" si="6">SUM(I21*J21*K21*L21)</f>
        <v>0</v>
      </c>
      <c r="O21" s="38" t="s">
        <v>76</v>
      </c>
      <c r="P21" s="39"/>
      <c r="Q21" s="39"/>
      <c r="R21" s="39"/>
      <c r="S21" s="39"/>
      <c r="T21" s="40">
        <f t="shared" ref="T21:T25" si="7">SUM(P21*Q21*R21*S21)</f>
        <v>0</v>
      </c>
      <c r="V21" s="38" t="s">
        <v>76</v>
      </c>
      <c r="W21" s="39"/>
      <c r="X21" s="39"/>
      <c r="Y21" s="39"/>
      <c r="Z21" s="39"/>
      <c r="AA21" s="40">
        <f t="shared" ref="AA21:AA25" si="8">SUM(W21*X21*Y21*Z21)</f>
        <v>0</v>
      </c>
      <c r="AC21" s="38" t="s">
        <v>76</v>
      </c>
      <c r="AD21" s="39"/>
      <c r="AE21" s="39"/>
      <c r="AF21" s="39"/>
      <c r="AG21" s="39"/>
      <c r="AH21" s="40">
        <f t="shared" ref="AH21:AH25" si="9">SUM(AD21*AE21*AF21*AG21)</f>
        <v>0</v>
      </c>
    </row>
    <row r="22" spans="1:34" ht="14" x14ac:dyDescent="0.15">
      <c r="A22" s="38" t="s">
        <v>77</v>
      </c>
      <c r="B22" s="47"/>
      <c r="C22" s="47"/>
      <c r="D22" s="47"/>
      <c r="E22" s="39"/>
      <c r="F22" s="40">
        <f t="shared" si="5"/>
        <v>0</v>
      </c>
      <c r="H22" s="38" t="s">
        <v>77</v>
      </c>
      <c r="I22" s="39"/>
      <c r="J22" s="39"/>
      <c r="K22" s="39"/>
      <c r="L22" s="39"/>
      <c r="M22" s="40">
        <f t="shared" si="6"/>
        <v>0</v>
      </c>
      <c r="O22" s="38" t="s">
        <v>77</v>
      </c>
      <c r="P22" s="39"/>
      <c r="Q22" s="39"/>
      <c r="R22" s="39"/>
      <c r="S22" s="39"/>
      <c r="T22" s="40">
        <f t="shared" si="7"/>
        <v>0</v>
      </c>
      <c r="V22" s="38" t="s">
        <v>77</v>
      </c>
      <c r="W22" s="39"/>
      <c r="X22" s="39"/>
      <c r="Y22" s="39"/>
      <c r="Z22" s="39"/>
      <c r="AA22" s="40">
        <f t="shared" si="8"/>
        <v>0</v>
      </c>
      <c r="AC22" s="38" t="s">
        <v>77</v>
      </c>
      <c r="AD22" s="39"/>
      <c r="AE22" s="39"/>
      <c r="AF22" s="39"/>
      <c r="AG22" s="39"/>
      <c r="AH22" s="40">
        <f t="shared" si="9"/>
        <v>0</v>
      </c>
    </row>
    <row r="23" spans="1:34" ht="14" x14ac:dyDescent="0.15">
      <c r="A23" s="38" t="s">
        <v>78</v>
      </c>
      <c r="B23" s="41"/>
      <c r="C23" s="41"/>
      <c r="D23" s="41"/>
      <c r="E23" s="41"/>
      <c r="F23" s="40">
        <f t="shared" si="5"/>
        <v>0</v>
      </c>
      <c r="H23" s="38" t="s">
        <v>78</v>
      </c>
      <c r="I23" s="41"/>
      <c r="J23" s="41"/>
      <c r="K23" s="41"/>
      <c r="L23" s="41"/>
      <c r="M23" s="40">
        <f t="shared" si="6"/>
        <v>0</v>
      </c>
      <c r="O23" s="38" t="s">
        <v>78</v>
      </c>
      <c r="P23" s="41"/>
      <c r="Q23" s="41"/>
      <c r="R23" s="41"/>
      <c r="S23" s="41"/>
      <c r="T23" s="40">
        <f t="shared" si="7"/>
        <v>0</v>
      </c>
      <c r="V23" s="38" t="s">
        <v>78</v>
      </c>
      <c r="W23" s="41"/>
      <c r="X23" s="41"/>
      <c r="Y23" s="41"/>
      <c r="Z23" s="41"/>
      <c r="AA23" s="40">
        <f t="shared" si="8"/>
        <v>0</v>
      </c>
      <c r="AC23" s="38" t="s">
        <v>78</v>
      </c>
      <c r="AD23" s="41"/>
      <c r="AE23" s="41"/>
      <c r="AF23" s="41"/>
      <c r="AG23" s="41"/>
      <c r="AH23" s="40">
        <f t="shared" si="9"/>
        <v>0</v>
      </c>
    </row>
    <row r="24" spans="1:34" ht="14" x14ac:dyDescent="0.15">
      <c r="A24" s="38" t="s">
        <v>79</v>
      </c>
      <c r="B24" s="41"/>
      <c r="C24" s="41"/>
      <c r="D24" s="41"/>
      <c r="E24" s="41"/>
      <c r="F24" s="40">
        <f t="shared" si="5"/>
        <v>0</v>
      </c>
      <c r="H24" s="38" t="s">
        <v>79</v>
      </c>
      <c r="I24" s="41"/>
      <c r="J24" s="41"/>
      <c r="K24" s="41"/>
      <c r="L24" s="41"/>
      <c r="M24" s="40">
        <f t="shared" si="6"/>
        <v>0</v>
      </c>
      <c r="O24" s="38" t="s">
        <v>79</v>
      </c>
      <c r="P24" s="41"/>
      <c r="Q24" s="41"/>
      <c r="R24" s="41"/>
      <c r="S24" s="41"/>
      <c r="T24" s="40">
        <f t="shared" si="7"/>
        <v>0</v>
      </c>
      <c r="V24" s="38" t="s">
        <v>79</v>
      </c>
      <c r="W24" s="41"/>
      <c r="X24" s="41"/>
      <c r="Y24" s="41"/>
      <c r="Z24" s="41"/>
      <c r="AA24" s="40">
        <f t="shared" si="8"/>
        <v>0</v>
      </c>
      <c r="AC24" s="38" t="s">
        <v>79</v>
      </c>
      <c r="AD24" s="41"/>
      <c r="AE24" s="41"/>
      <c r="AF24" s="41"/>
      <c r="AG24" s="41"/>
      <c r="AH24" s="40">
        <f t="shared" si="9"/>
        <v>0</v>
      </c>
    </row>
    <row r="25" spans="1:34" ht="15" x14ac:dyDescent="0.15">
      <c r="A25" s="42" t="s">
        <v>80</v>
      </c>
      <c r="B25" s="41"/>
      <c r="C25" s="41"/>
      <c r="D25" s="41"/>
      <c r="E25" s="41"/>
      <c r="F25" s="43">
        <f t="shared" si="5"/>
        <v>0</v>
      </c>
      <c r="G25" s="37"/>
      <c r="H25" s="42" t="s">
        <v>80</v>
      </c>
      <c r="I25" s="41"/>
      <c r="J25" s="41"/>
      <c r="K25" s="41"/>
      <c r="L25" s="41"/>
      <c r="M25" s="43">
        <f t="shared" si="6"/>
        <v>0</v>
      </c>
      <c r="O25" s="42" t="s">
        <v>80</v>
      </c>
      <c r="P25" s="41"/>
      <c r="Q25" s="41"/>
      <c r="R25" s="41"/>
      <c r="S25" s="41"/>
      <c r="T25" s="43">
        <f t="shared" si="7"/>
        <v>0</v>
      </c>
      <c r="V25" s="42" t="s">
        <v>80</v>
      </c>
      <c r="W25" s="41"/>
      <c r="X25" s="41"/>
      <c r="Y25" s="41"/>
      <c r="Z25" s="41"/>
      <c r="AA25" s="43">
        <f t="shared" si="8"/>
        <v>0</v>
      </c>
      <c r="AC25" s="42" t="s">
        <v>80</v>
      </c>
      <c r="AD25" s="41"/>
      <c r="AE25" s="41"/>
      <c r="AF25" s="41"/>
      <c r="AG25" s="41"/>
      <c r="AH25" s="43">
        <f t="shared" si="9"/>
        <v>0</v>
      </c>
    </row>
    <row r="26" spans="1:34" ht="14" x14ac:dyDescent="0.15">
      <c r="A26" s="106" t="s">
        <v>85</v>
      </c>
      <c r="B26" s="107"/>
      <c r="C26" s="107"/>
      <c r="D26" s="107"/>
      <c r="E26" s="107"/>
      <c r="F26" s="44">
        <f>SUM(F19:F25)</f>
        <v>0</v>
      </c>
      <c r="H26" s="108" t="s">
        <v>85</v>
      </c>
      <c r="I26" s="109"/>
      <c r="J26" s="109"/>
      <c r="K26" s="109"/>
      <c r="L26" s="109"/>
      <c r="M26" s="44">
        <f>SUM(M19:M25)</f>
        <v>0</v>
      </c>
      <c r="O26" s="108" t="s">
        <v>85</v>
      </c>
      <c r="P26" s="109"/>
      <c r="Q26" s="109"/>
      <c r="R26" s="109"/>
      <c r="S26" s="109"/>
      <c r="T26" s="44">
        <f>SUM(T19:T25)</f>
        <v>0</v>
      </c>
      <c r="V26" s="108" t="s">
        <v>85</v>
      </c>
      <c r="W26" s="109"/>
      <c r="X26" s="109"/>
      <c r="Y26" s="109"/>
      <c r="Z26" s="109"/>
      <c r="AA26" s="44">
        <f>SUM(AA19:AA25)</f>
        <v>0</v>
      </c>
      <c r="AC26" s="108" t="s">
        <v>85</v>
      </c>
      <c r="AD26" s="109"/>
      <c r="AE26" s="109"/>
      <c r="AF26" s="109"/>
      <c r="AG26" s="109"/>
      <c r="AH26" s="44">
        <f>SUM(AH19:AH25)</f>
        <v>0</v>
      </c>
    </row>
    <row r="27" spans="1:34" x14ac:dyDescent="0.15">
      <c r="A27" s="45"/>
      <c r="F27" s="46"/>
      <c r="H27" s="45"/>
      <c r="M27" s="46"/>
      <c r="O27" s="45"/>
      <c r="T27" s="46"/>
      <c r="V27" s="45"/>
      <c r="AA27" s="46"/>
      <c r="AC27" s="45"/>
      <c r="AH27" s="46"/>
    </row>
    <row r="28" spans="1:34" ht="15" thickBot="1" x14ac:dyDescent="0.2">
      <c r="A28" s="45"/>
      <c r="F28" s="46"/>
      <c r="H28" s="48"/>
      <c r="I28" s="37"/>
      <c r="J28" s="37"/>
      <c r="K28" s="37"/>
      <c r="M28" s="49"/>
      <c r="O28" s="48"/>
      <c r="P28" s="37"/>
      <c r="Q28" s="37"/>
      <c r="R28" s="37"/>
      <c r="T28" s="49"/>
      <c r="V28" s="48"/>
      <c r="W28" s="37"/>
      <c r="X28" s="37"/>
      <c r="Y28" s="37"/>
      <c r="AA28" s="49"/>
      <c r="AC28" s="48"/>
      <c r="AD28" s="37"/>
      <c r="AE28" s="37"/>
      <c r="AF28" s="37"/>
      <c r="AH28" s="49"/>
    </row>
    <row r="29" spans="1:34" ht="16" x14ac:dyDescent="0.15">
      <c r="A29" s="70" t="s">
        <v>86</v>
      </c>
      <c r="B29" s="71"/>
      <c r="C29" s="71"/>
      <c r="D29" s="71"/>
      <c r="E29" s="71"/>
      <c r="F29" s="50">
        <f>SUM(F13+F26)</f>
        <v>0</v>
      </c>
      <c r="G29" s="31"/>
      <c r="H29" s="74" t="s">
        <v>87</v>
      </c>
      <c r="I29" s="75"/>
      <c r="J29" s="75"/>
      <c r="K29" s="75"/>
      <c r="L29" s="75"/>
      <c r="M29" s="51">
        <f>SUM(M13+M26)</f>
        <v>0</v>
      </c>
      <c r="O29" s="78" t="s">
        <v>88</v>
      </c>
      <c r="P29" s="79"/>
      <c r="Q29" s="79"/>
      <c r="R29" s="79"/>
      <c r="S29" s="79"/>
      <c r="T29" s="52">
        <f>SUM(T13+T26)</f>
        <v>0</v>
      </c>
      <c r="V29" s="82" t="s">
        <v>89</v>
      </c>
      <c r="W29" s="83"/>
      <c r="X29" s="83"/>
      <c r="Y29" s="83"/>
      <c r="Z29" s="83"/>
      <c r="AA29" s="53">
        <f>SUM(AA13+AA26)</f>
        <v>0</v>
      </c>
      <c r="AC29" s="86" t="s">
        <v>90</v>
      </c>
      <c r="AD29" s="87"/>
      <c r="AE29" s="87"/>
      <c r="AF29" s="87"/>
      <c r="AG29" s="87"/>
      <c r="AH29" s="54">
        <f>SUM(AH13+AH26)</f>
        <v>0</v>
      </c>
    </row>
    <row r="30" spans="1:34" ht="17" thickBot="1" x14ac:dyDescent="0.2">
      <c r="A30" s="72"/>
      <c r="B30" s="73"/>
      <c r="C30" s="73"/>
      <c r="D30" s="73"/>
      <c r="E30" s="73"/>
      <c r="F30" s="55"/>
      <c r="G30" s="32"/>
      <c r="H30" s="76"/>
      <c r="I30" s="77"/>
      <c r="J30" s="77"/>
      <c r="K30" s="77"/>
      <c r="L30" s="77"/>
      <c r="M30" s="56"/>
      <c r="O30" s="80"/>
      <c r="P30" s="81"/>
      <c r="Q30" s="81"/>
      <c r="R30" s="81"/>
      <c r="S30" s="81"/>
      <c r="T30" s="57"/>
      <c r="V30" s="84"/>
      <c r="W30" s="85"/>
      <c r="X30" s="85"/>
      <c r="Y30" s="85"/>
      <c r="Z30" s="85"/>
      <c r="AA30" s="58"/>
      <c r="AC30" s="88"/>
      <c r="AD30" s="89"/>
      <c r="AE30" s="89"/>
      <c r="AF30" s="89"/>
      <c r="AG30" s="89"/>
      <c r="AH30" s="59"/>
    </row>
    <row r="31" spans="1:34" x14ac:dyDescent="0.15">
      <c r="A31" s="158"/>
      <c r="B31" s="158"/>
      <c r="C31" s="158"/>
      <c r="D31" s="158"/>
      <c r="E31" s="158"/>
      <c r="F31" s="158"/>
    </row>
    <row r="32" spans="1:34" x14ac:dyDescent="0.15">
      <c r="A32" s="60"/>
      <c r="B32" s="60"/>
      <c r="C32" s="60"/>
      <c r="D32" s="60"/>
      <c r="E32" s="60"/>
      <c r="F32" s="60"/>
    </row>
    <row r="33" spans="1:34" ht="14" thickBot="1" x14ac:dyDescent="0.2"/>
    <row r="34" spans="1:34" ht="17" thickBot="1" x14ac:dyDescent="0.2">
      <c r="A34" s="159" t="s">
        <v>91</v>
      </c>
      <c r="B34" s="160"/>
      <c r="C34" s="160"/>
      <c r="D34" s="160"/>
      <c r="E34" s="160"/>
      <c r="F34" s="161"/>
      <c r="G34" s="29"/>
      <c r="H34" s="159" t="s">
        <v>92</v>
      </c>
      <c r="I34" s="160"/>
      <c r="J34" s="160"/>
      <c r="K34" s="160"/>
      <c r="L34" s="160"/>
      <c r="M34" s="161"/>
      <c r="O34" s="159" t="s">
        <v>93</v>
      </c>
      <c r="P34" s="160"/>
      <c r="Q34" s="160"/>
      <c r="R34" s="160"/>
      <c r="S34" s="160"/>
      <c r="T34" s="161"/>
      <c r="V34" s="159" t="s">
        <v>94</v>
      </c>
      <c r="W34" s="160"/>
      <c r="X34" s="160"/>
      <c r="Y34" s="160"/>
      <c r="Z34" s="160"/>
      <c r="AA34" s="161"/>
      <c r="AC34" s="159" t="s">
        <v>95</v>
      </c>
      <c r="AD34" s="160"/>
      <c r="AE34" s="160"/>
      <c r="AF34" s="160"/>
      <c r="AG34" s="160"/>
      <c r="AH34" s="161"/>
    </row>
    <row r="35" spans="1:34" ht="14" x14ac:dyDescent="0.15">
      <c r="A35" s="146" t="s">
        <v>64</v>
      </c>
      <c r="B35" s="147"/>
      <c r="C35" s="147"/>
      <c r="D35" s="147"/>
      <c r="E35" s="147"/>
      <c r="F35" s="148"/>
      <c r="G35" s="31"/>
      <c r="H35" s="149" t="s">
        <v>65</v>
      </c>
      <c r="I35" s="150"/>
      <c r="J35" s="150"/>
      <c r="K35" s="150"/>
      <c r="L35" s="150"/>
      <c r="M35" s="151"/>
      <c r="O35" s="116" t="s">
        <v>65</v>
      </c>
      <c r="P35" s="117"/>
      <c r="Q35" s="117"/>
      <c r="R35" s="117"/>
      <c r="S35" s="117"/>
      <c r="T35" s="118"/>
      <c r="V35" s="119" t="s">
        <v>65</v>
      </c>
      <c r="W35" s="120"/>
      <c r="X35" s="120"/>
      <c r="Y35" s="120"/>
      <c r="Z35" s="120"/>
      <c r="AA35" s="121"/>
      <c r="AC35" s="122" t="s">
        <v>65</v>
      </c>
      <c r="AD35" s="123"/>
      <c r="AE35" s="123"/>
      <c r="AF35" s="123"/>
      <c r="AG35" s="123"/>
      <c r="AH35" s="124"/>
    </row>
    <row r="36" spans="1:34" ht="14" x14ac:dyDescent="0.15">
      <c r="A36" s="152" t="s">
        <v>66</v>
      </c>
      <c r="B36" s="153"/>
      <c r="C36" s="153"/>
      <c r="D36" s="153"/>
      <c r="E36" s="153"/>
      <c r="F36" s="154"/>
      <c r="G36" s="32"/>
      <c r="H36" s="155" t="s">
        <v>66</v>
      </c>
      <c r="I36" s="156"/>
      <c r="J36" s="156"/>
      <c r="K36" s="156"/>
      <c r="L36" s="156"/>
      <c r="M36" s="157"/>
      <c r="O36" s="131" t="s">
        <v>66</v>
      </c>
      <c r="P36" s="132"/>
      <c r="Q36" s="132"/>
      <c r="R36" s="132"/>
      <c r="S36" s="132"/>
      <c r="T36" s="133"/>
      <c r="V36" s="134" t="s">
        <v>66</v>
      </c>
      <c r="W36" s="135"/>
      <c r="X36" s="135"/>
      <c r="Y36" s="135"/>
      <c r="Z36" s="135"/>
      <c r="AA36" s="136"/>
      <c r="AC36" s="137" t="s">
        <v>66</v>
      </c>
      <c r="AD36" s="138"/>
      <c r="AE36" s="138"/>
      <c r="AF36" s="138"/>
      <c r="AG36" s="138"/>
      <c r="AH36" s="139"/>
    </row>
    <row r="37" spans="1:34" ht="14" x14ac:dyDescent="0.15">
      <c r="A37" s="140" t="s">
        <v>67</v>
      </c>
      <c r="B37" s="141"/>
      <c r="C37" s="141"/>
      <c r="D37" s="141"/>
      <c r="E37" s="141"/>
      <c r="F37" s="142"/>
      <c r="G37" s="32"/>
      <c r="H37" s="143" t="s">
        <v>67</v>
      </c>
      <c r="I37" s="144"/>
      <c r="J37" s="144"/>
      <c r="K37" s="144"/>
      <c r="L37" s="144"/>
      <c r="M37" s="145"/>
      <c r="O37" s="97" t="s">
        <v>67</v>
      </c>
      <c r="P37" s="98"/>
      <c r="Q37" s="98"/>
      <c r="R37" s="98"/>
      <c r="S37" s="98"/>
      <c r="T37" s="99"/>
      <c r="V37" s="100" t="s">
        <v>67</v>
      </c>
      <c r="W37" s="101"/>
      <c r="X37" s="101"/>
      <c r="Y37" s="101"/>
      <c r="Z37" s="101"/>
      <c r="AA37" s="102"/>
      <c r="AC37" s="103" t="s">
        <v>67</v>
      </c>
      <c r="AD37" s="104"/>
      <c r="AE37" s="104"/>
      <c r="AF37" s="104"/>
      <c r="AG37" s="104"/>
      <c r="AH37" s="105"/>
    </row>
    <row r="38" spans="1:34" ht="60" x14ac:dyDescent="0.15">
      <c r="A38" s="33" t="s">
        <v>68</v>
      </c>
      <c r="B38" s="34" t="s">
        <v>69</v>
      </c>
      <c r="C38" s="34" t="s">
        <v>70</v>
      </c>
      <c r="D38" s="35" t="s">
        <v>71</v>
      </c>
      <c r="E38" s="34" t="s">
        <v>72</v>
      </c>
      <c r="F38" s="36" t="s">
        <v>73</v>
      </c>
      <c r="G38" s="37"/>
      <c r="H38" s="33" t="s">
        <v>68</v>
      </c>
      <c r="I38" s="34" t="s">
        <v>69</v>
      </c>
      <c r="J38" s="34" t="s">
        <v>70</v>
      </c>
      <c r="K38" s="35" t="s">
        <v>71</v>
      </c>
      <c r="L38" s="34" t="s">
        <v>72</v>
      </c>
      <c r="M38" s="36" t="s">
        <v>73</v>
      </c>
      <c r="O38" s="33" t="s">
        <v>68</v>
      </c>
      <c r="P38" s="34" t="s">
        <v>69</v>
      </c>
      <c r="Q38" s="34" t="s">
        <v>70</v>
      </c>
      <c r="R38" s="35" t="s">
        <v>71</v>
      </c>
      <c r="S38" s="34" t="s">
        <v>72</v>
      </c>
      <c r="T38" s="36" t="s">
        <v>73</v>
      </c>
      <c r="V38" s="33" t="s">
        <v>68</v>
      </c>
      <c r="W38" s="34" t="s">
        <v>69</v>
      </c>
      <c r="X38" s="34" t="s">
        <v>70</v>
      </c>
      <c r="Y38" s="35" t="s">
        <v>71</v>
      </c>
      <c r="Z38" s="34" t="s">
        <v>72</v>
      </c>
      <c r="AA38" s="36" t="s">
        <v>73</v>
      </c>
      <c r="AC38" s="33" t="s">
        <v>68</v>
      </c>
      <c r="AD38" s="34" t="s">
        <v>69</v>
      </c>
      <c r="AE38" s="34" t="s">
        <v>70</v>
      </c>
      <c r="AF38" s="35" t="s">
        <v>71</v>
      </c>
      <c r="AG38" s="34" t="s">
        <v>72</v>
      </c>
      <c r="AH38" s="36" t="s">
        <v>73</v>
      </c>
    </row>
    <row r="39" spans="1:34" ht="14" x14ac:dyDescent="0.15">
      <c r="A39" s="38" t="s">
        <v>74</v>
      </c>
      <c r="B39" s="39"/>
      <c r="C39" s="39"/>
      <c r="D39" s="39"/>
      <c r="E39" s="39"/>
      <c r="F39" s="40">
        <f>SUM(B39*C39*D39*E39)</f>
        <v>0</v>
      </c>
      <c r="G39" s="37"/>
      <c r="H39" s="38" t="s">
        <v>74</v>
      </c>
      <c r="I39" s="39"/>
      <c r="J39" s="39"/>
      <c r="K39" s="39"/>
      <c r="L39" s="39"/>
      <c r="M39" s="40">
        <f>SUM(I39*J39*K39*L39)</f>
        <v>0</v>
      </c>
      <c r="O39" s="38" t="s">
        <v>74</v>
      </c>
      <c r="P39" s="39"/>
      <c r="Q39" s="39"/>
      <c r="R39" s="39"/>
      <c r="S39" s="39"/>
      <c r="T39" s="40">
        <f>SUM(P39*Q39*R39*S39)</f>
        <v>0</v>
      </c>
      <c r="V39" s="38" t="s">
        <v>74</v>
      </c>
      <c r="W39" s="39"/>
      <c r="X39" s="39"/>
      <c r="Y39" s="39"/>
      <c r="Z39" s="39"/>
      <c r="AA39" s="40">
        <f>SUM(W39*X39*Y39*Z39)</f>
        <v>0</v>
      </c>
      <c r="AC39" s="38" t="s">
        <v>74</v>
      </c>
      <c r="AD39" s="39"/>
      <c r="AE39" s="39"/>
      <c r="AF39" s="39"/>
      <c r="AG39" s="39"/>
      <c r="AH39" s="40">
        <f>SUM(AD39*AE39*AF39*AG39)</f>
        <v>0</v>
      </c>
    </row>
    <row r="40" spans="1:34" ht="14" x14ac:dyDescent="0.15">
      <c r="A40" s="38" t="s">
        <v>75</v>
      </c>
      <c r="B40" s="39"/>
      <c r="C40" s="39"/>
      <c r="D40" s="39"/>
      <c r="E40" s="39"/>
      <c r="F40" s="40">
        <f>SUM(B40*C40*D40*E40)</f>
        <v>0</v>
      </c>
      <c r="G40" s="37"/>
      <c r="H40" s="38" t="s">
        <v>75</v>
      </c>
      <c r="I40" s="39"/>
      <c r="J40" s="39"/>
      <c r="K40" s="39"/>
      <c r="L40" s="39"/>
      <c r="M40" s="40">
        <f>SUM(I40*J40*K40*L40)</f>
        <v>0</v>
      </c>
      <c r="O40" s="38" t="s">
        <v>75</v>
      </c>
      <c r="P40" s="39"/>
      <c r="Q40" s="39"/>
      <c r="R40" s="39"/>
      <c r="S40" s="39"/>
      <c r="T40" s="40">
        <f>SUM(P40*Q40*R40*S40)</f>
        <v>0</v>
      </c>
      <c r="V40" s="38" t="s">
        <v>75</v>
      </c>
      <c r="W40" s="39"/>
      <c r="X40" s="39"/>
      <c r="Y40" s="39"/>
      <c r="Z40" s="39"/>
      <c r="AA40" s="40">
        <f>SUM(W40*X40*Y40*Z40)</f>
        <v>0</v>
      </c>
      <c r="AC40" s="38" t="s">
        <v>75</v>
      </c>
      <c r="AD40" s="39"/>
      <c r="AE40" s="39"/>
      <c r="AF40" s="39"/>
      <c r="AG40" s="39"/>
      <c r="AH40" s="40">
        <f>SUM(AD40*AE40*AF40*AG40)</f>
        <v>0</v>
      </c>
    </row>
    <row r="41" spans="1:34" ht="14" x14ac:dyDescent="0.15">
      <c r="A41" s="38" t="s">
        <v>76</v>
      </c>
      <c r="B41" s="39"/>
      <c r="C41" s="39"/>
      <c r="D41" s="39"/>
      <c r="E41" s="39"/>
      <c r="F41" s="40">
        <f t="shared" ref="F41:F45" si="10">SUM(B41*C41*D41*E41)</f>
        <v>0</v>
      </c>
      <c r="G41" s="37"/>
      <c r="H41" s="38" t="s">
        <v>76</v>
      </c>
      <c r="I41" s="39"/>
      <c r="J41" s="39"/>
      <c r="K41" s="39"/>
      <c r="L41" s="39"/>
      <c r="M41" s="40">
        <f t="shared" ref="M41:M45" si="11">SUM(I41*J41*K41*L41)</f>
        <v>0</v>
      </c>
      <c r="O41" s="38" t="s">
        <v>76</v>
      </c>
      <c r="P41" s="39"/>
      <c r="Q41" s="39"/>
      <c r="R41" s="39"/>
      <c r="S41" s="39"/>
      <c r="T41" s="40">
        <f t="shared" ref="T41:T45" si="12">SUM(P41*Q41*R41*S41)</f>
        <v>0</v>
      </c>
      <c r="V41" s="38" t="s">
        <v>76</v>
      </c>
      <c r="W41" s="39"/>
      <c r="X41" s="39"/>
      <c r="Y41" s="39"/>
      <c r="Z41" s="39"/>
      <c r="AA41" s="40">
        <f t="shared" ref="AA41:AA45" si="13">SUM(W41*X41*Y41*Z41)</f>
        <v>0</v>
      </c>
      <c r="AC41" s="38" t="s">
        <v>76</v>
      </c>
      <c r="AD41" s="39"/>
      <c r="AE41" s="39"/>
      <c r="AF41" s="39"/>
      <c r="AG41" s="39"/>
      <c r="AH41" s="40">
        <f t="shared" ref="AH41:AH45" si="14">SUM(AD41*AE41*AF41*AG41)</f>
        <v>0</v>
      </c>
    </row>
    <row r="42" spans="1:34" ht="14" x14ac:dyDescent="0.15">
      <c r="A42" s="38" t="s">
        <v>77</v>
      </c>
      <c r="B42" s="39"/>
      <c r="C42" s="39"/>
      <c r="D42" s="39"/>
      <c r="E42" s="39"/>
      <c r="F42" s="40">
        <f t="shared" si="10"/>
        <v>0</v>
      </c>
      <c r="G42" s="37"/>
      <c r="H42" s="38" t="s">
        <v>77</v>
      </c>
      <c r="I42" s="39"/>
      <c r="J42" s="39"/>
      <c r="K42" s="39"/>
      <c r="L42" s="39"/>
      <c r="M42" s="40">
        <f t="shared" si="11"/>
        <v>0</v>
      </c>
      <c r="O42" s="38" t="s">
        <v>77</v>
      </c>
      <c r="P42" s="39"/>
      <c r="Q42" s="39"/>
      <c r="R42" s="39"/>
      <c r="S42" s="39"/>
      <c r="T42" s="40">
        <f t="shared" si="12"/>
        <v>0</v>
      </c>
      <c r="V42" s="38" t="s">
        <v>77</v>
      </c>
      <c r="W42" s="39"/>
      <c r="X42" s="39"/>
      <c r="Y42" s="39"/>
      <c r="Z42" s="39"/>
      <c r="AA42" s="40">
        <f t="shared" si="13"/>
        <v>0</v>
      </c>
      <c r="AC42" s="38" t="s">
        <v>77</v>
      </c>
      <c r="AD42" s="39"/>
      <c r="AE42" s="39"/>
      <c r="AF42" s="39"/>
      <c r="AG42" s="39"/>
      <c r="AH42" s="40">
        <f t="shared" si="14"/>
        <v>0</v>
      </c>
    </row>
    <row r="43" spans="1:34" ht="14" x14ac:dyDescent="0.15">
      <c r="A43" s="38" t="s">
        <v>78</v>
      </c>
      <c r="B43" s="41"/>
      <c r="C43" s="41"/>
      <c r="D43" s="41"/>
      <c r="E43" s="41"/>
      <c r="F43" s="40">
        <f t="shared" si="10"/>
        <v>0</v>
      </c>
      <c r="H43" s="38" t="s">
        <v>78</v>
      </c>
      <c r="I43" s="41"/>
      <c r="J43" s="41"/>
      <c r="K43" s="41"/>
      <c r="L43" s="41"/>
      <c r="M43" s="40">
        <f t="shared" si="11"/>
        <v>0</v>
      </c>
      <c r="O43" s="38" t="s">
        <v>78</v>
      </c>
      <c r="P43" s="41"/>
      <c r="Q43" s="41"/>
      <c r="R43" s="41"/>
      <c r="S43" s="41"/>
      <c r="T43" s="40">
        <f t="shared" si="12"/>
        <v>0</v>
      </c>
      <c r="V43" s="38" t="s">
        <v>78</v>
      </c>
      <c r="W43" s="41"/>
      <c r="X43" s="41"/>
      <c r="Y43" s="41"/>
      <c r="Z43" s="41"/>
      <c r="AA43" s="40">
        <f t="shared" si="13"/>
        <v>0</v>
      </c>
      <c r="AC43" s="38" t="s">
        <v>78</v>
      </c>
      <c r="AD43" s="41"/>
      <c r="AE43" s="41"/>
      <c r="AF43" s="41"/>
      <c r="AG43" s="41"/>
      <c r="AH43" s="40">
        <f t="shared" si="14"/>
        <v>0</v>
      </c>
    </row>
    <row r="44" spans="1:34" ht="14" x14ac:dyDescent="0.15">
      <c r="A44" s="38" t="s">
        <v>79</v>
      </c>
      <c r="B44" s="41"/>
      <c r="C44" s="41"/>
      <c r="D44" s="41"/>
      <c r="E44" s="41"/>
      <c r="F44" s="40">
        <f t="shared" si="10"/>
        <v>0</v>
      </c>
      <c r="H44" s="38" t="s">
        <v>79</v>
      </c>
      <c r="I44" s="41"/>
      <c r="J44" s="41"/>
      <c r="K44" s="41"/>
      <c r="L44" s="41"/>
      <c r="M44" s="40">
        <f t="shared" si="11"/>
        <v>0</v>
      </c>
      <c r="O44" s="38" t="s">
        <v>79</v>
      </c>
      <c r="P44" s="41"/>
      <c r="Q44" s="41"/>
      <c r="R44" s="41"/>
      <c r="S44" s="41"/>
      <c r="T44" s="40">
        <f t="shared" si="12"/>
        <v>0</v>
      </c>
      <c r="V44" s="38" t="s">
        <v>79</v>
      </c>
      <c r="W44" s="41"/>
      <c r="X44" s="41"/>
      <c r="Y44" s="41"/>
      <c r="Z44" s="41"/>
      <c r="AA44" s="40">
        <f t="shared" si="13"/>
        <v>0</v>
      </c>
      <c r="AC44" s="38" t="s">
        <v>79</v>
      </c>
      <c r="AD44" s="41"/>
      <c r="AE44" s="41"/>
      <c r="AF44" s="41"/>
      <c r="AG44" s="41"/>
      <c r="AH44" s="40">
        <f t="shared" si="14"/>
        <v>0</v>
      </c>
    </row>
    <row r="45" spans="1:34" ht="15" x14ac:dyDescent="0.15">
      <c r="A45" s="42" t="s">
        <v>80</v>
      </c>
      <c r="B45" s="41"/>
      <c r="C45" s="41"/>
      <c r="D45" s="41"/>
      <c r="E45" s="41"/>
      <c r="F45" s="43">
        <f t="shared" si="10"/>
        <v>0</v>
      </c>
      <c r="G45" s="37"/>
      <c r="H45" s="42" t="s">
        <v>80</v>
      </c>
      <c r="I45" s="41"/>
      <c r="J45" s="41"/>
      <c r="K45" s="41"/>
      <c r="L45" s="41"/>
      <c r="M45" s="43">
        <f t="shared" si="11"/>
        <v>0</v>
      </c>
      <c r="O45" s="42" t="s">
        <v>80</v>
      </c>
      <c r="P45" s="41"/>
      <c r="Q45" s="41"/>
      <c r="R45" s="41"/>
      <c r="S45" s="41"/>
      <c r="T45" s="43">
        <f t="shared" si="12"/>
        <v>0</v>
      </c>
      <c r="V45" s="42" t="s">
        <v>80</v>
      </c>
      <c r="W45" s="41"/>
      <c r="X45" s="41"/>
      <c r="Y45" s="41"/>
      <c r="Z45" s="41"/>
      <c r="AA45" s="43">
        <f t="shared" si="13"/>
        <v>0</v>
      </c>
      <c r="AC45" s="42" t="s">
        <v>80</v>
      </c>
      <c r="AD45" s="41"/>
      <c r="AE45" s="41"/>
      <c r="AF45" s="41"/>
      <c r="AG45" s="41"/>
      <c r="AH45" s="43">
        <f t="shared" si="14"/>
        <v>0</v>
      </c>
    </row>
    <row r="46" spans="1:34" ht="14" x14ac:dyDescent="0.15">
      <c r="A46" s="108" t="s">
        <v>81</v>
      </c>
      <c r="B46" s="109"/>
      <c r="C46" s="109"/>
      <c r="D46" s="109"/>
      <c r="E46" s="109"/>
      <c r="F46" s="44">
        <f>SUM(F39:F45)</f>
        <v>0</v>
      </c>
      <c r="H46" s="108" t="s">
        <v>82</v>
      </c>
      <c r="I46" s="109"/>
      <c r="J46" s="109"/>
      <c r="K46" s="109"/>
      <c r="L46" s="109"/>
      <c r="M46" s="44">
        <f>SUM(M39:M45)</f>
        <v>0</v>
      </c>
      <c r="O46" s="108" t="s">
        <v>82</v>
      </c>
      <c r="P46" s="109"/>
      <c r="Q46" s="109"/>
      <c r="R46" s="109"/>
      <c r="S46" s="109"/>
      <c r="T46" s="44">
        <f>SUM(T39:T45)</f>
        <v>0</v>
      </c>
      <c r="V46" s="108" t="s">
        <v>82</v>
      </c>
      <c r="W46" s="109"/>
      <c r="X46" s="109"/>
      <c r="Y46" s="109"/>
      <c r="Z46" s="109"/>
      <c r="AA46" s="44">
        <f>SUM(AA39:AA45)</f>
        <v>0</v>
      </c>
      <c r="AC46" s="108" t="s">
        <v>82</v>
      </c>
      <c r="AD46" s="109"/>
      <c r="AE46" s="109"/>
      <c r="AF46" s="109"/>
      <c r="AG46" s="109"/>
      <c r="AH46" s="44">
        <f>SUM(AH39:AH45)</f>
        <v>0</v>
      </c>
    </row>
    <row r="47" spans="1:34" x14ac:dyDescent="0.15">
      <c r="A47" s="45"/>
      <c r="F47" s="46"/>
      <c r="H47" s="45"/>
      <c r="M47" s="46"/>
      <c r="O47" s="45"/>
      <c r="T47" s="46"/>
      <c r="V47" s="45"/>
      <c r="AA47" s="46"/>
      <c r="AC47" s="45"/>
      <c r="AH47" s="46"/>
    </row>
    <row r="48" spans="1:34" ht="14" x14ac:dyDescent="0.15">
      <c r="A48" s="110" t="s">
        <v>83</v>
      </c>
      <c r="B48" s="111"/>
      <c r="C48" s="111"/>
      <c r="D48" s="111"/>
      <c r="E48" s="111"/>
      <c r="F48" s="112"/>
      <c r="G48" s="31"/>
      <c r="H48" s="113" t="s">
        <v>84</v>
      </c>
      <c r="I48" s="114"/>
      <c r="J48" s="114"/>
      <c r="K48" s="114"/>
      <c r="L48" s="114"/>
      <c r="M48" s="115"/>
      <c r="O48" s="116" t="s">
        <v>84</v>
      </c>
      <c r="P48" s="117"/>
      <c r="Q48" s="117"/>
      <c r="R48" s="117"/>
      <c r="S48" s="117"/>
      <c r="T48" s="118"/>
      <c r="V48" s="119" t="s">
        <v>84</v>
      </c>
      <c r="W48" s="120"/>
      <c r="X48" s="120"/>
      <c r="Y48" s="120"/>
      <c r="Z48" s="120"/>
      <c r="AA48" s="121"/>
      <c r="AC48" s="122" t="s">
        <v>84</v>
      </c>
      <c r="AD48" s="123"/>
      <c r="AE48" s="123"/>
      <c r="AF48" s="123"/>
      <c r="AG48" s="123"/>
      <c r="AH48" s="124"/>
    </row>
    <row r="49" spans="1:34" ht="14" x14ac:dyDescent="0.15">
      <c r="A49" s="125" t="s">
        <v>66</v>
      </c>
      <c r="B49" s="126"/>
      <c r="C49" s="126"/>
      <c r="D49" s="126"/>
      <c r="E49" s="126"/>
      <c r="F49" s="127"/>
      <c r="G49" s="32"/>
      <c r="H49" s="128" t="s">
        <v>66</v>
      </c>
      <c r="I49" s="129"/>
      <c r="J49" s="129"/>
      <c r="K49" s="129"/>
      <c r="L49" s="129"/>
      <c r="M49" s="130"/>
      <c r="O49" s="131" t="s">
        <v>66</v>
      </c>
      <c r="P49" s="132"/>
      <c r="Q49" s="132"/>
      <c r="R49" s="132"/>
      <c r="S49" s="132"/>
      <c r="T49" s="133"/>
      <c r="V49" s="134" t="s">
        <v>66</v>
      </c>
      <c r="W49" s="135"/>
      <c r="X49" s="135"/>
      <c r="Y49" s="135"/>
      <c r="Z49" s="135"/>
      <c r="AA49" s="136"/>
      <c r="AC49" s="137" t="s">
        <v>66</v>
      </c>
      <c r="AD49" s="138"/>
      <c r="AE49" s="138"/>
      <c r="AF49" s="138"/>
      <c r="AG49" s="138"/>
      <c r="AH49" s="139"/>
    </row>
    <row r="50" spans="1:34" ht="14" x14ac:dyDescent="0.15">
      <c r="A50" s="91" t="s">
        <v>67</v>
      </c>
      <c r="B50" s="92"/>
      <c r="C50" s="92"/>
      <c r="D50" s="92"/>
      <c r="E50" s="92"/>
      <c r="F50" s="93"/>
      <c r="G50" s="32"/>
      <c r="H50" s="94" t="s">
        <v>67</v>
      </c>
      <c r="I50" s="95"/>
      <c r="J50" s="95"/>
      <c r="K50" s="95"/>
      <c r="L50" s="95"/>
      <c r="M50" s="96"/>
      <c r="O50" s="97" t="s">
        <v>67</v>
      </c>
      <c r="P50" s="98"/>
      <c r="Q50" s="98"/>
      <c r="R50" s="98"/>
      <c r="S50" s="98"/>
      <c r="T50" s="99"/>
      <c r="V50" s="100" t="s">
        <v>67</v>
      </c>
      <c r="W50" s="101"/>
      <c r="X50" s="101"/>
      <c r="Y50" s="101"/>
      <c r="Z50" s="101"/>
      <c r="AA50" s="102"/>
      <c r="AC50" s="103" t="s">
        <v>67</v>
      </c>
      <c r="AD50" s="104"/>
      <c r="AE50" s="104"/>
      <c r="AF50" s="104"/>
      <c r="AG50" s="104"/>
      <c r="AH50" s="105"/>
    </row>
    <row r="51" spans="1:34" ht="60" x14ac:dyDescent="0.15">
      <c r="A51" s="33" t="s">
        <v>68</v>
      </c>
      <c r="B51" s="34" t="s">
        <v>69</v>
      </c>
      <c r="C51" s="34" t="s">
        <v>70</v>
      </c>
      <c r="D51" s="35" t="s">
        <v>71</v>
      </c>
      <c r="E51" s="34" t="s">
        <v>72</v>
      </c>
      <c r="F51" s="36" t="s">
        <v>73</v>
      </c>
      <c r="G51" s="37"/>
      <c r="H51" s="33" t="s">
        <v>68</v>
      </c>
      <c r="I51" s="34" t="s">
        <v>69</v>
      </c>
      <c r="J51" s="34" t="s">
        <v>70</v>
      </c>
      <c r="K51" s="35" t="s">
        <v>71</v>
      </c>
      <c r="L51" s="34" t="s">
        <v>72</v>
      </c>
      <c r="M51" s="36" t="s">
        <v>73</v>
      </c>
      <c r="O51" s="33" t="s">
        <v>68</v>
      </c>
      <c r="P51" s="34" t="s">
        <v>69</v>
      </c>
      <c r="Q51" s="34" t="s">
        <v>70</v>
      </c>
      <c r="R51" s="35" t="s">
        <v>71</v>
      </c>
      <c r="S51" s="34" t="s">
        <v>72</v>
      </c>
      <c r="T51" s="36" t="s">
        <v>73</v>
      </c>
      <c r="V51" s="33" t="s">
        <v>68</v>
      </c>
      <c r="W51" s="34" t="s">
        <v>69</v>
      </c>
      <c r="X51" s="34" t="s">
        <v>70</v>
      </c>
      <c r="Y51" s="35" t="s">
        <v>71</v>
      </c>
      <c r="Z51" s="34" t="s">
        <v>72</v>
      </c>
      <c r="AA51" s="36" t="s">
        <v>73</v>
      </c>
      <c r="AC51" s="33" t="s">
        <v>68</v>
      </c>
      <c r="AD51" s="34" t="s">
        <v>69</v>
      </c>
      <c r="AE51" s="34" t="s">
        <v>70</v>
      </c>
      <c r="AF51" s="35" t="s">
        <v>71</v>
      </c>
      <c r="AG51" s="34" t="s">
        <v>72</v>
      </c>
      <c r="AH51" s="36" t="s">
        <v>73</v>
      </c>
    </row>
    <row r="52" spans="1:34" ht="14" x14ac:dyDescent="0.15">
      <c r="A52" s="38" t="s">
        <v>74</v>
      </c>
      <c r="B52" s="47"/>
      <c r="C52" s="47"/>
      <c r="D52" s="47"/>
      <c r="E52" s="39"/>
      <c r="F52" s="40">
        <f>SUM(B52*C52*D52*E52)</f>
        <v>0</v>
      </c>
      <c r="G52" s="37"/>
      <c r="H52" s="38" t="s">
        <v>74</v>
      </c>
      <c r="I52" s="39"/>
      <c r="J52" s="39"/>
      <c r="K52" s="39"/>
      <c r="L52" s="39"/>
      <c r="M52" s="40">
        <f>SUM(I52*J52*K52*L52)</f>
        <v>0</v>
      </c>
      <c r="O52" s="38" t="s">
        <v>74</v>
      </c>
      <c r="P52" s="39"/>
      <c r="Q52" s="39"/>
      <c r="R52" s="39"/>
      <c r="S52" s="39"/>
      <c r="T52" s="40">
        <f>SUM(P52*Q52*R52*S52)</f>
        <v>0</v>
      </c>
      <c r="V52" s="38" t="s">
        <v>74</v>
      </c>
      <c r="W52" s="39"/>
      <c r="X52" s="39"/>
      <c r="Y52" s="39"/>
      <c r="Z52" s="39"/>
      <c r="AA52" s="40">
        <f>SUM(W52*X52*Y52*Z52)</f>
        <v>0</v>
      </c>
      <c r="AC52" s="38" t="s">
        <v>74</v>
      </c>
      <c r="AD52" s="39"/>
      <c r="AE52" s="39"/>
      <c r="AF52" s="39"/>
      <c r="AG52" s="39"/>
      <c r="AH52" s="40">
        <f>SUM(AD52*AE52*AF52*AG52)</f>
        <v>0</v>
      </c>
    </row>
    <row r="53" spans="1:34" ht="14" x14ac:dyDescent="0.15">
      <c r="A53" s="38" t="s">
        <v>75</v>
      </c>
      <c r="B53" s="47"/>
      <c r="C53" s="47"/>
      <c r="D53" s="47"/>
      <c r="E53" s="39"/>
      <c r="F53" s="40">
        <f>SUM(B53*C53*D53*E53)</f>
        <v>0</v>
      </c>
      <c r="G53" s="37"/>
      <c r="H53" s="38" t="s">
        <v>75</v>
      </c>
      <c r="I53" s="39"/>
      <c r="J53" s="39"/>
      <c r="K53" s="39"/>
      <c r="L53" s="39"/>
      <c r="M53" s="40">
        <f>SUM(I53*J53*K53*L53)</f>
        <v>0</v>
      </c>
      <c r="O53" s="38" t="s">
        <v>75</v>
      </c>
      <c r="P53" s="39"/>
      <c r="Q53" s="39"/>
      <c r="R53" s="39"/>
      <c r="S53" s="39"/>
      <c r="T53" s="40">
        <f>SUM(P53*Q53*R53*S53)</f>
        <v>0</v>
      </c>
      <c r="V53" s="38" t="s">
        <v>75</v>
      </c>
      <c r="W53" s="39"/>
      <c r="X53" s="39"/>
      <c r="Y53" s="39"/>
      <c r="Z53" s="39"/>
      <c r="AA53" s="40">
        <f>SUM(W53*X53*Y53*Z53)</f>
        <v>0</v>
      </c>
      <c r="AC53" s="38" t="s">
        <v>75</v>
      </c>
      <c r="AD53" s="39"/>
      <c r="AE53" s="39"/>
      <c r="AF53" s="39"/>
      <c r="AG53" s="39"/>
      <c r="AH53" s="40">
        <f>SUM(AD53*AE53*AF53*AG53)</f>
        <v>0</v>
      </c>
    </row>
    <row r="54" spans="1:34" ht="14" x14ac:dyDescent="0.15">
      <c r="A54" s="38" t="s">
        <v>76</v>
      </c>
      <c r="B54" s="47"/>
      <c r="C54" s="47"/>
      <c r="D54" s="47"/>
      <c r="E54" s="39"/>
      <c r="F54" s="40">
        <f t="shared" ref="F54:F58" si="15">SUM(B54*C54*D54*E54)</f>
        <v>0</v>
      </c>
      <c r="G54" s="37"/>
      <c r="H54" s="38" t="s">
        <v>76</v>
      </c>
      <c r="I54" s="39"/>
      <c r="J54" s="39"/>
      <c r="K54" s="39"/>
      <c r="L54" s="39"/>
      <c r="M54" s="40">
        <f t="shared" ref="M54:M58" si="16">SUM(I54*J54*K54*L54)</f>
        <v>0</v>
      </c>
      <c r="O54" s="38" t="s">
        <v>76</v>
      </c>
      <c r="P54" s="39"/>
      <c r="Q54" s="39"/>
      <c r="R54" s="39"/>
      <c r="S54" s="39"/>
      <c r="T54" s="40">
        <f t="shared" ref="T54:T58" si="17">SUM(P54*Q54*R54*S54)</f>
        <v>0</v>
      </c>
      <c r="V54" s="38" t="s">
        <v>76</v>
      </c>
      <c r="W54" s="39"/>
      <c r="X54" s="39"/>
      <c r="Y54" s="39"/>
      <c r="Z54" s="39"/>
      <c r="AA54" s="40">
        <f t="shared" ref="AA54:AA58" si="18">SUM(W54*X54*Y54*Z54)</f>
        <v>0</v>
      </c>
      <c r="AC54" s="38" t="s">
        <v>76</v>
      </c>
      <c r="AD54" s="39"/>
      <c r="AE54" s="39"/>
      <c r="AF54" s="39"/>
      <c r="AG54" s="39"/>
      <c r="AH54" s="40">
        <f t="shared" ref="AH54:AH58" si="19">SUM(AD54*AE54*AF54*AG54)</f>
        <v>0</v>
      </c>
    </row>
    <row r="55" spans="1:34" ht="14" x14ac:dyDescent="0.15">
      <c r="A55" s="38" t="s">
        <v>77</v>
      </c>
      <c r="B55" s="47"/>
      <c r="C55" s="47"/>
      <c r="D55" s="47"/>
      <c r="E55" s="39"/>
      <c r="F55" s="40">
        <f t="shared" si="15"/>
        <v>0</v>
      </c>
      <c r="H55" s="38" t="s">
        <v>77</v>
      </c>
      <c r="I55" s="39"/>
      <c r="J55" s="39"/>
      <c r="K55" s="39"/>
      <c r="L55" s="39"/>
      <c r="M55" s="40">
        <f t="shared" si="16"/>
        <v>0</v>
      </c>
      <c r="O55" s="38" t="s">
        <v>77</v>
      </c>
      <c r="P55" s="39"/>
      <c r="Q55" s="39"/>
      <c r="R55" s="39"/>
      <c r="S55" s="39"/>
      <c r="T55" s="40">
        <f t="shared" si="17"/>
        <v>0</v>
      </c>
      <c r="V55" s="38" t="s">
        <v>77</v>
      </c>
      <c r="W55" s="39"/>
      <c r="X55" s="39"/>
      <c r="Y55" s="39"/>
      <c r="Z55" s="39"/>
      <c r="AA55" s="40">
        <f t="shared" si="18"/>
        <v>0</v>
      </c>
      <c r="AC55" s="38" t="s">
        <v>77</v>
      </c>
      <c r="AD55" s="39"/>
      <c r="AE55" s="39"/>
      <c r="AF55" s="39"/>
      <c r="AG55" s="39"/>
      <c r="AH55" s="40">
        <f t="shared" si="19"/>
        <v>0</v>
      </c>
    </row>
    <row r="56" spans="1:34" ht="14" x14ac:dyDescent="0.15">
      <c r="A56" s="38" t="s">
        <v>78</v>
      </c>
      <c r="B56" s="41"/>
      <c r="C56" s="41"/>
      <c r="D56" s="41"/>
      <c r="E56" s="41"/>
      <c r="F56" s="40">
        <f t="shared" si="15"/>
        <v>0</v>
      </c>
      <c r="H56" s="38" t="s">
        <v>78</v>
      </c>
      <c r="I56" s="41"/>
      <c r="J56" s="41"/>
      <c r="K56" s="41"/>
      <c r="L56" s="41"/>
      <c r="M56" s="40">
        <f t="shared" si="16"/>
        <v>0</v>
      </c>
      <c r="O56" s="38" t="s">
        <v>78</v>
      </c>
      <c r="P56" s="41"/>
      <c r="Q56" s="41"/>
      <c r="R56" s="41"/>
      <c r="S56" s="41"/>
      <c r="T56" s="40">
        <f t="shared" si="17"/>
        <v>0</v>
      </c>
      <c r="V56" s="38" t="s">
        <v>78</v>
      </c>
      <c r="W56" s="41"/>
      <c r="X56" s="41"/>
      <c r="Y56" s="41"/>
      <c r="Z56" s="41"/>
      <c r="AA56" s="40">
        <f t="shared" si="18"/>
        <v>0</v>
      </c>
      <c r="AC56" s="38" t="s">
        <v>78</v>
      </c>
      <c r="AD56" s="41"/>
      <c r="AE56" s="41"/>
      <c r="AF56" s="41"/>
      <c r="AG56" s="41"/>
      <c r="AH56" s="40">
        <f t="shared" si="19"/>
        <v>0</v>
      </c>
    </row>
    <row r="57" spans="1:34" ht="14" x14ac:dyDescent="0.15">
      <c r="A57" s="38" t="s">
        <v>79</v>
      </c>
      <c r="B57" s="41"/>
      <c r="C57" s="41"/>
      <c r="D57" s="41"/>
      <c r="E57" s="41"/>
      <c r="F57" s="40">
        <f t="shared" si="15"/>
        <v>0</v>
      </c>
      <c r="H57" s="38" t="s">
        <v>79</v>
      </c>
      <c r="I57" s="41"/>
      <c r="J57" s="41"/>
      <c r="K57" s="41"/>
      <c r="L57" s="41"/>
      <c r="M57" s="40">
        <f t="shared" si="16"/>
        <v>0</v>
      </c>
      <c r="O57" s="38" t="s">
        <v>79</v>
      </c>
      <c r="P57" s="41"/>
      <c r="Q57" s="41"/>
      <c r="R57" s="41"/>
      <c r="S57" s="41"/>
      <c r="T57" s="40">
        <f t="shared" si="17"/>
        <v>0</v>
      </c>
      <c r="V57" s="38" t="s">
        <v>79</v>
      </c>
      <c r="W57" s="41"/>
      <c r="X57" s="41"/>
      <c r="Y57" s="41"/>
      <c r="Z57" s="41"/>
      <c r="AA57" s="40">
        <f t="shared" si="18"/>
        <v>0</v>
      </c>
      <c r="AC57" s="38" t="s">
        <v>79</v>
      </c>
      <c r="AD57" s="41"/>
      <c r="AE57" s="41"/>
      <c r="AF57" s="41"/>
      <c r="AG57" s="41"/>
      <c r="AH57" s="40">
        <f t="shared" si="19"/>
        <v>0</v>
      </c>
    </row>
    <row r="58" spans="1:34" ht="15" x14ac:dyDescent="0.15">
      <c r="A58" s="42" t="s">
        <v>80</v>
      </c>
      <c r="B58" s="41"/>
      <c r="C58" s="41"/>
      <c r="D58" s="41"/>
      <c r="E58" s="41"/>
      <c r="F58" s="43">
        <f t="shared" si="15"/>
        <v>0</v>
      </c>
      <c r="G58" s="37"/>
      <c r="H58" s="42" t="s">
        <v>80</v>
      </c>
      <c r="I58" s="41"/>
      <c r="J58" s="41"/>
      <c r="K58" s="41"/>
      <c r="L58" s="41"/>
      <c r="M58" s="43">
        <f t="shared" si="16"/>
        <v>0</v>
      </c>
      <c r="O58" s="42" t="s">
        <v>80</v>
      </c>
      <c r="P58" s="41"/>
      <c r="Q58" s="41"/>
      <c r="R58" s="41"/>
      <c r="S58" s="41"/>
      <c r="T58" s="43">
        <f t="shared" si="17"/>
        <v>0</v>
      </c>
      <c r="V58" s="42" t="s">
        <v>80</v>
      </c>
      <c r="W58" s="41"/>
      <c r="X58" s="41"/>
      <c r="Y58" s="41"/>
      <c r="Z58" s="41"/>
      <c r="AA58" s="43">
        <f t="shared" si="18"/>
        <v>0</v>
      </c>
      <c r="AC58" s="42" t="s">
        <v>80</v>
      </c>
      <c r="AD58" s="41"/>
      <c r="AE58" s="41"/>
      <c r="AF58" s="41"/>
      <c r="AG58" s="41"/>
      <c r="AH58" s="43">
        <f t="shared" si="19"/>
        <v>0</v>
      </c>
    </row>
    <row r="59" spans="1:34" ht="14" x14ac:dyDescent="0.15">
      <c r="A59" s="106" t="s">
        <v>85</v>
      </c>
      <c r="B59" s="107"/>
      <c r="C59" s="107"/>
      <c r="D59" s="107"/>
      <c r="E59" s="107"/>
      <c r="F59" s="44">
        <f>SUM(F52:F58)</f>
        <v>0</v>
      </c>
      <c r="H59" s="108" t="s">
        <v>85</v>
      </c>
      <c r="I59" s="109"/>
      <c r="J59" s="109"/>
      <c r="K59" s="109"/>
      <c r="L59" s="109"/>
      <c r="M59" s="44">
        <f>SUM(M52:M58)</f>
        <v>0</v>
      </c>
      <c r="O59" s="108" t="s">
        <v>85</v>
      </c>
      <c r="P59" s="109"/>
      <c r="Q59" s="109"/>
      <c r="R59" s="109"/>
      <c r="S59" s="109"/>
      <c r="T59" s="44">
        <f>SUM(T52:T58)</f>
        <v>0</v>
      </c>
      <c r="V59" s="108" t="s">
        <v>85</v>
      </c>
      <c r="W59" s="109"/>
      <c r="X59" s="109"/>
      <c r="Y59" s="109"/>
      <c r="Z59" s="109"/>
      <c r="AA59" s="44">
        <f>SUM(AA52:AA58)</f>
        <v>0</v>
      </c>
      <c r="AC59" s="108" t="s">
        <v>85</v>
      </c>
      <c r="AD59" s="109"/>
      <c r="AE59" s="109"/>
      <c r="AF59" s="109"/>
      <c r="AG59" s="109"/>
      <c r="AH59" s="44">
        <f>SUM(AH52:AH58)</f>
        <v>0</v>
      </c>
    </row>
    <row r="60" spans="1:34" x14ac:dyDescent="0.15">
      <c r="A60" s="45"/>
      <c r="F60" s="46"/>
      <c r="H60" s="45"/>
      <c r="M60" s="46"/>
      <c r="O60" s="45"/>
      <c r="T60" s="46"/>
      <c r="V60" s="45"/>
      <c r="AA60" s="46"/>
      <c r="AC60" s="45"/>
      <c r="AH60" s="46"/>
    </row>
    <row r="61" spans="1:34" ht="15" thickBot="1" x14ac:dyDescent="0.2">
      <c r="A61" s="45"/>
      <c r="F61" s="46"/>
      <c r="H61" s="48"/>
      <c r="I61" s="37"/>
      <c r="J61" s="37"/>
      <c r="K61" s="37"/>
      <c r="M61" s="49"/>
      <c r="O61" s="48"/>
      <c r="P61" s="37"/>
      <c r="Q61" s="37"/>
      <c r="R61" s="37"/>
      <c r="T61" s="49"/>
      <c r="V61" s="48"/>
      <c r="W61" s="37"/>
      <c r="X61" s="37"/>
      <c r="Y61" s="37"/>
      <c r="AA61" s="49"/>
      <c r="AC61" s="48"/>
      <c r="AD61" s="37"/>
      <c r="AE61" s="37"/>
      <c r="AF61" s="37"/>
      <c r="AH61" s="49"/>
    </row>
    <row r="62" spans="1:34" ht="16" x14ac:dyDescent="0.15">
      <c r="A62" s="70" t="s">
        <v>86</v>
      </c>
      <c r="B62" s="71"/>
      <c r="C62" s="71"/>
      <c r="D62" s="71"/>
      <c r="E62" s="71"/>
      <c r="F62" s="50">
        <f>SUM(F46+F59)</f>
        <v>0</v>
      </c>
      <c r="G62" s="31"/>
      <c r="H62" s="74" t="s">
        <v>87</v>
      </c>
      <c r="I62" s="75"/>
      <c r="J62" s="75"/>
      <c r="K62" s="75"/>
      <c r="L62" s="75"/>
      <c r="M62" s="51">
        <f>SUM(M46+M59)</f>
        <v>0</v>
      </c>
      <c r="O62" s="78" t="s">
        <v>88</v>
      </c>
      <c r="P62" s="79"/>
      <c r="Q62" s="79"/>
      <c r="R62" s="79"/>
      <c r="S62" s="79"/>
      <c r="T62" s="52">
        <f>SUM(T46+T59)</f>
        <v>0</v>
      </c>
      <c r="V62" s="82" t="s">
        <v>89</v>
      </c>
      <c r="W62" s="83"/>
      <c r="X62" s="83"/>
      <c r="Y62" s="83"/>
      <c r="Z62" s="83"/>
      <c r="AA62" s="53">
        <f>SUM(AA46+AA59)</f>
        <v>0</v>
      </c>
      <c r="AC62" s="86" t="s">
        <v>90</v>
      </c>
      <c r="AD62" s="87"/>
      <c r="AE62" s="87"/>
      <c r="AF62" s="87"/>
      <c r="AG62" s="87"/>
      <c r="AH62" s="54">
        <f>SUM(AH46+AH59)</f>
        <v>0</v>
      </c>
    </row>
    <row r="63" spans="1:34" ht="17" thickBot="1" x14ac:dyDescent="0.2">
      <c r="A63" s="72"/>
      <c r="B63" s="73"/>
      <c r="C63" s="73"/>
      <c r="D63" s="73"/>
      <c r="E63" s="73"/>
      <c r="F63" s="55"/>
      <c r="G63" s="32"/>
      <c r="H63" s="76"/>
      <c r="I63" s="77"/>
      <c r="J63" s="77"/>
      <c r="K63" s="77"/>
      <c r="L63" s="77"/>
      <c r="M63" s="56"/>
      <c r="O63" s="80"/>
      <c r="P63" s="81"/>
      <c r="Q63" s="81"/>
      <c r="R63" s="81"/>
      <c r="S63" s="81"/>
      <c r="T63" s="57"/>
      <c r="V63" s="84"/>
      <c r="W63" s="85"/>
      <c r="X63" s="85"/>
      <c r="Y63" s="85"/>
      <c r="Z63" s="85"/>
      <c r="AA63" s="58"/>
      <c r="AC63" s="88"/>
      <c r="AD63" s="89"/>
      <c r="AE63" s="89"/>
      <c r="AF63" s="89"/>
      <c r="AG63" s="89"/>
      <c r="AH63" s="59"/>
    </row>
    <row r="66" spans="1:7" x14ac:dyDescent="0.15">
      <c r="A66" s="90" t="s">
        <v>96</v>
      </c>
      <c r="B66" s="90"/>
      <c r="C66" s="90"/>
      <c r="D66" s="90"/>
      <c r="E66" s="90"/>
      <c r="F66" s="90"/>
      <c r="G66" s="90"/>
    </row>
    <row r="67" spans="1:7" x14ac:dyDescent="0.15">
      <c r="A67" s="90"/>
      <c r="B67" s="90"/>
      <c r="C67" s="90"/>
      <c r="D67" s="90"/>
      <c r="E67" s="90"/>
      <c r="F67" s="90"/>
      <c r="G67" s="90"/>
    </row>
    <row r="68" spans="1:7" x14ac:dyDescent="0.15">
      <c r="A68" s="90"/>
      <c r="B68" s="90"/>
      <c r="C68" s="90"/>
      <c r="D68" s="90"/>
      <c r="E68" s="90"/>
      <c r="F68" s="90"/>
      <c r="G68" s="90"/>
    </row>
    <row r="69" spans="1:7" x14ac:dyDescent="0.15">
      <c r="A69" s="90"/>
      <c r="B69" s="90"/>
      <c r="C69" s="90"/>
      <c r="D69" s="90"/>
      <c r="E69" s="90"/>
      <c r="F69" s="90"/>
      <c r="G69" s="90"/>
    </row>
    <row r="70" spans="1:7" x14ac:dyDescent="0.15">
      <c r="A70" s="90"/>
      <c r="B70" s="90"/>
      <c r="C70" s="90"/>
      <c r="D70" s="90"/>
      <c r="E70" s="90"/>
      <c r="F70" s="90"/>
      <c r="G70" s="90"/>
    </row>
    <row r="71" spans="1:7" x14ac:dyDescent="0.15">
      <c r="A71" s="90"/>
      <c r="B71" s="90"/>
      <c r="C71" s="90"/>
      <c r="D71" s="90"/>
      <c r="E71" s="90"/>
      <c r="F71" s="90"/>
      <c r="G71" s="90"/>
    </row>
    <row r="72" spans="1:7" x14ac:dyDescent="0.15">
      <c r="A72" s="90"/>
      <c r="B72" s="90"/>
      <c r="C72" s="90"/>
      <c r="D72" s="90"/>
      <c r="E72" s="90"/>
      <c r="F72" s="90"/>
      <c r="G72" s="90"/>
    </row>
    <row r="73" spans="1:7" x14ac:dyDescent="0.15">
      <c r="A73" s="90"/>
      <c r="B73" s="90"/>
      <c r="C73" s="90"/>
      <c r="D73" s="90"/>
      <c r="E73" s="90"/>
      <c r="F73" s="90"/>
      <c r="G73" s="90"/>
    </row>
    <row r="74" spans="1:7" x14ac:dyDescent="0.15">
      <c r="A74" s="90"/>
      <c r="B74" s="90"/>
      <c r="C74" s="90"/>
      <c r="D74" s="90"/>
      <c r="E74" s="90"/>
      <c r="F74" s="90"/>
      <c r="G74" s="90"/>
    </row>
    <row r="75" spans="1:7" ht="25" x14ac:dyDescent="0.25">
      <c r="A75" s="66" t="s">
        <v>97</v>
      </c>
      <c r="B75" s="67"/>
      <c r="C75" s="67"/>
      <c r="D75" s="67"/>
      <c r="E75" s="67"/>
      <c r="F75" s="67"/>
      <c r="G75" s="67"/>
    </row>
    <row r="77" spans="1:7" ht="24" x14ac:dyDescent="0.15">
      <c r="A77" s="68" t="s">
        <v>98</v>
      </c>
      <c r="B77" s="68"/>
      <c r="C77" s="68"/>
      <c r="D77" s="68"/>
      <c r="E77" s="68"/>
      <c r="F77" s="68"/>
      <c r="G77" s="68"/>
    </row>
    <row r="78" spans="1:7" x14ac:dyDescent="0.15">
      <c r="A78" s="69" t="s">
        <v>99</v>
      </c>
      <c r="B78" s="69"/>
      <c r="C78" s="69"/>
      <c r="D78" s="69"/>
      <c r="E78" s="69"/>
      <c r="F78" s="69"/>
      <c r="G78" s="69"/>
    </row>
    <row r="79" spans="1:7" x14ac:dyDescent="0.15">
      <c r="A79" s="69"/>
      <c r="B79" s="69"/>
      <c r="C79" s="69"/>
      <c r="D79" s="69"/>
      <c r="E79" s="69"/>
      <c r="F79" s="69"/>
      <c r="G79" s="69"/>
    </row>
    <row r="80" spans="1:7" x14ac:dyDescent="0.15">
      <c r="A80" s="69"/>
      <c r="B80" s="69"/>
      <c r="C80" s="69"/>
      <c r="D80" s="69"/>
      <c r="E80" s="69"/>
      <c r="F80" s="69"/>
      <c r="G80" s="69"/>
    </row>
    <row r="81" spans="1:7" x14ac:dyDescent="0.15">
      <c r="A81" s="69"/>
      <c r="B81" s="69"/>
      <c r="C81" s="69"/>
      <c r="D81" s="69"/>
      <c r="E81" s="69"/>
      <c r="F81" s="69"/>
      <c r="G81" s="69"/>
    </row>
    <row r="82" spans="1:7" x14ac:dyDescent="0.15">
      <c r="A82" s="69"/>
      <c r="B82" s="69"/>
      <c r="C82" s="69"/>
      <c r="D82" s="69"/>
      <c r="E82" s="69"/>
      <c r="F82" s="69"/>
      <c r="G82" s="69"/>
    </row>
    <row r="83" spans="1:7" x14ac:dyDescent="0.15">
      <c r="A83" s="69"/>
      <c r="B83" s="69"/>
      <c r="C83" s="69"/>
      <c r="D83" s="69"/>
      <c r="E83" s="69"/>
      <c r="F83" s="69"/>
      <c r="G83" s="69"/>
    </row>
    <row r="84" spans="1:7" x14ac:dyDescent="0.15">
      <c r="A84" s="69"/>
      <c r="B84" s="69"/>
      <c r="C84" s="69"/>
      <c r="D84" s="69"/>
      <c r="E84" s="69"/>
      <c r="F84" s="69"/>
      <c r="G84" s="69"/>
    </row>
    <row r="85" spans="1:7" x14ac:dyDescent="0.15">
      <c r="A85" s="69"/>
      <c r="B85" s="69"/>
      <c r="C85" s="69"/>
      <c r="D85" s="69"/>
      <c r="E85" s="69"/>
      <c r="F85" s="69"/>
      <c r="G85" s="69"/>
    </row>
    <row r="86" spans="1:7" x14ac:dyDescent="0.15">
      <c r="A86" s="69"/>
      <c r="B86" s="69"/>
      <c r="C86" s="69"/>
      <c r="D86" s="69"/>
      <c r="E86" s="69"/>
      <c r="F86" s="69"/>
      <c r="G86" s="69"/>
    </row>
    <row r="87" spans="1:7" x14ac:dyDescent="0.15">
      <c r="A87" s="69"/>
      <c r="B87" s="69"/>
      <c r="C87" s="69"/>
      <c r="D87" s="69"/>
      <c r="E87" s="69"/>
      <c r="F87" s="69"/>
      <c r="G87" s="69"/>
    </row>
    <row r="88" spans="1:7" x14ac:dyDescent="0.15">
      <c r="A88" s="69"/>
      <c r="B88" s="69"/>
      <c r="C88" s="69"/>
      <c r="D88" s="69"/>
      <c r="E88" s="69"/>
      <c r="F88" s="69"/>
      <c r="G88" s="69"/>
    </row>
    <row r="89" spans="1:7" x14ac:dyDescent="0.15">
      <c r="A89" s="69"/>
      <c r="B89" s="69"/>
      <c r="C89" s="69"/>
      <c r="D89" s="69"/>
      <c r="E89" s="69"/>
      <c r="F89" s="69"/>
      <c r="G89" s="69"/>
    </row>
    <row r="90" spans="1:7" ht="20" x14ac:dyDescent="0.2">
      <c r="A90" s="61" t="s">
        <v>100</v>
      </c>
      <c r="B90" s="62"/>
      <c r="C90" s="62"/>
      <c r="D90" s="62"/>
      <c r="E90" s="62"/>
      <c r="F90" s="62"/>
    </row>
    <row r="91" spans="1:7" ht="20" x14ac:dyDescent="0.2">
      <c r="A91" s="63" t="s">
        <v>101</v>
      </c>
      <c r="B91" s="64"/>
      <c r="C91" s="64"/>
      <c r="D91" s="64"/>
      <c r="E91" s="64"/>
      <c r="F91" s="64"/>
    </row>
  </sheetData>
  <mergeCells count="105">
    <mergeCell ref="A1:F1"/>
    <mergeCell ref="H1:M1"/>
    <mergeCell ref="O1:T1"/>
    <mergeCell ref="V1:AA1"/>
    <mergeCell ref="AC1:AH1"/>
    <mergeCell ref="A2:F2"/>
    <mergeCell ref="H2:M2"/>
    <mergeCell ref="O2:T2"/>
    <mergeCell ref="V2:AA2"/>
    <mergeCell ref="AC2:AH2"/>
    <mergeCell ref="A3:F3"/>
    <mergeCell ref="H3:M3"/>
    <mergeCell ref="O3:T3"/>
    <mergeCell ref="V3:AA3"/>
    <mergeCell ref="AC3:AH3"/>
    <mergeCell ref="A4:F4"/>
    <mergeCell ref="H4:M4"/>
    <mergeCell ref="O4:T4"/>
    <mergeCell ref="V4:AA4"/>
    <mergeCell ref="AC4:AH4"/>
    <mergeCell ref="A13:E13"/>
    <mergeCell ref="H13:L13"/>
    <mergeCell ref="O13:S13"/>
    <mergeCell ref="V13:Z13"/>
    <mergeCell ref="AC13:AG13"/>
    <mergeCell ref="A15:F15"/>
    <mergeCell ref="H15:M15"/>
    <mergeCell ref="O15:T15"/>
    <mergeCell ref="V15:AA15"/>
    <mergeCell ref="AC15:AH15"/>
    <mergeCell ref="A16:F16"/>
    <mergeCell ref="H16:M16"/>
    <mergeCell ref="O16:T16"/>
    <mergeCell ref="V16:AA16"/>
    <mergeCell ref="AC16:AH16"/>
    <mergeCell ref="A17:F17"/>
    <mergeCell ref="H17:M17"/>
    <mergeCell ref="O17:T17"/>
    <mergeCell ref="V17:AA17"/>
    <mergeCell ref="AC17:AH17"/>
    <mergeCell ref="A31:F31"/>
    <mergeCell ref="A34:F34"/>
    <mergeCell ref="H34:M34"/>
    <mergeCell ref="O34:T34"/>
    <mergeCell ref="V34:AA34"/>
    <mergeCell ref="AC34:AH34"/>
    <mergeCell ref="A26:E26"/>
    <mergeCell ref="H26:L26"/>
    <mergeCell ref="O26:S26"/>
    <mergeCell ref="V26:Z26"/>
    <mergeCell ref="AC26:AG26"/>
    <mergeCell ref="A29:E30"/>
    <mergeCell ref="H29:L30"/>
    <mergeCell ref="O29:S30"/>
    <mergeCell ref="V29:Z30"/>
    <mergeCell ref="AC29:AG30"/>
    <mergeCell ref="A35:F35"/>
    <mergeCell ref="H35:M35"/>
    <mergeCell ref="O35:T35"/>
    <mergeCell ref="V35:AA35"/>
    <mergeCell ref="AC35:AH35"/>
    <mergeCell ref="A36:F36"/>
    <mergeCell ref="H36:M36"/>
    <mergeCell ref="O36:T36"/>
    <mergeCell ref="V36:AA36"/>
    <mergeCell ref="AC36:AH36"/>
    <mergeCell ref="A37:F37"/>
    <mergeCell ref="H37:M37"/>
    <mergeCell ref="O37:T37"/>
    <mergeCell ref="V37:AA37"/>
    <mergeCell ref="AC37:AH37"/>
    <mergeCell ref="A46:E46"/>
    <mergeCell ref="H46:L46"/>
    <mergeCell ref="O46:S46"/>
    <mergeCell ref="V46:Z46"/>
    <mergeCell ref="AC46:AG46"/>
    <mergeCell ref="A48:F48"/>
    <mergeCell ref="H48:M48"/>
    <mergeCell ref="O48:T48"/>
    <mergeCell ref="V48:AA48"/>
    <mergeCell ref="AC48:AH48"/>
    <mergeCell ref="A49:F49"/>
    <mergeCell ref="H49:M49"/>
    <mergeCell ref="O49:T49"/>
    <mergeCell ref="V49:AA49"/>
    <mergeCell ref="AC49:AH49"/>
    <mergeCell ref="A50:F50"/>
    <mergeCell ref="H50:M50"/>
    <mergeCell ref="O50:T50"/>
    <mergeCell ref="V50:AA50"/>
    <mergeCell ref="AC50:AH50"/>
    <mergeCell ref="A59:E59"/>
    <mergeCell ref="H59:L59"/>
    <mergeCell ref="O59:S59"/>
    <mergeCell ref="V59:Z59"/>
    <mergeCell ref="AC59:AG59"/>
    <mergeCell ref="A75:G75"/>
    <mergeCell ref="A77:G77"/>
    <mergeCell ref="A78:G89"/>
    <mergeCell ref="A62:E63"/>
    <mergeCell ref="H62:L63"/>
    <mergeCell ref="O62:S63"/>
    <mergeCell ref="V62:Z63"/>
    <mergeCell ref="AC62:AG63"/>
    <mergeCell ref="A66:G74"/>
  </mergeCells>
  <hyperlinks>
    <hyperlink ref="D5" r:id="rId1" xr:uid="{6175EA1D-60F3-44E1-BEAA-DFB98D6034BA}"/>
    <hyperlink ref="D18" r:id="rId2" xr:uid="{F349AC6F-3D03-4779-9D89-4259501D9C58}"/>
    <hyperlink ref="K18" r:id="rId3" xr:uid="{C13BA4AB-2856-426E-BD19-0305DE0E19EF}"/>
    <hyperlink ref="K5" r:id="rId4" xr:uid="{914B8402-6EBA-48F3-AE61-26B6D1C45772}"/>
    <hyperlink ref="R18" r:id="rId5" xr:uid="{CC587581-0F2E-4359-9738-4746C3C396D8}"/>
    <hyperlink ref="R5" r:id="rId6" xr:uid="{2D81A43F-6589-4A23-A796-7325CCDC279D}"/>
    <hyperlink ref="Y18" r:id="rId7" xr:uid="{D134B0A4-C219-4881-99A7-C0DE8B1264E2}"/>
    <hyperlink ref="Y5" r:id="rId8" xr:uid="{5422BBF4-CE8D-4478-B187-DCB07B9ABD93}"/>
    <hyperlink ref="D38" r:id="rId9" xr:uid="{446766F5-B005-4E7B-88B1-AE6CDE4FFA27}"/>
    <hyperlink ref="D51" r:id="rId10" xr:uid="{99344487-861C-4A7D-8BC1-02889E10C10F}"/>
    <hyperlink ref="K51" r:id="rId11" xr:uid="{BB06A727-65AD-4D9D-9D70-4BA829271DEC}"/>
    <hyperlink ref="K38" r:id="rId12" xr:uid="{10C22188-03C3-4BA0-BC5B-CE3A40285500}"/>
    <hyperlink ref="R51" r:id="rId13" xr:uid="{2E5831E0-24DC-4E41-8C36-DD5E59E5AEE8}"/>
    <hyperlink ref="R38" r:id="rId14" xr:uid="{5774326B-75A2-4659-9872-24B1C9879656}"/>
    <hyperlink ref="Y51" r:id="rId15" xr:uid="{9D579A92-D42F-4705-B5DE-E6FBAC566894}"/>
    <hyperlink ref="Y38" r:id="rId16" xr:uid="{AF5DBC6A-1FA0-4689-8F29-DAAB6031529E}"/>
    <hyperlink ref="A75:G75" r:id="rId17" display="https://www.gsa.gov/travel/plan-book/per-diem-rates" xr:uid="{774207BA-7CC7-4153-8CC8-1AAA7A0F5744}"/>
    <hyperlink ref="A75" r:id="rId18" xr:uid="{C782F356-3C52-4EB9-A848-4D3A0CA3FF43}"/>
    <hyperlink ref="AF18" r:id="rId19" xr:uid="{6C725C60-BF45-4CE0-AF35-A1FC77945D31}"/>
    <hyperlink ref="AF5" r:id="rId20" xr:uid="{A1D62A08-BEAC-462A-9604-D55FE3F9DA80}"/>
    <hyperlink ref="AF51" r:id="rId21" xr:uid="{91580C55-F41A-41C0-860D-B92577BAE2EC}"/>
    <hyperlink ref="AF38" r:id="rId22" xr:uid="{BA2BF4F1-DFC9-4FE3-B6C2-7645BE90F400}"/>
    <hyperlink ref="A90" r:id="rId23" display="https://nebraska.edu/-/media/unca/docs/concur-help/quick-reference-guide/one-day-trip-meal-calculations.pdf" xr:uid="{C99F3460-1AAF-483B-91D9-3A18C0D649C4}"/>
    <hyperlink ref="A91" r:id="rId24" xr:uid="{E6201370-FA9D-4672-9DE9-4FDC801C5F9D}"/>
  </hyperlinks>
  <pageMargins left="0.7" right="0.7" top="0.75" bottom="0.75" header="0.3" footer="0.3"/>
  <pageSetup orientation="portrait" horizontalDpi="1200" verticalDpi="1200" r:id="rId2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DABA456B9D18F449238AEFE11D097AF" ma:contentTypeVersion="11" ma:contentTypeDescription="Create a new document." ma:contentTypeScope="" ma:versionID="bb924f36973a43197f924e32e5acc760">
  <xsd:schema xmlns:xsd="http://www.w3.org/2001/XMLSchema" xmlns:xs="http://www.w3.org/2001/XMLSchema" xmlns:p="http://schemas.microsoft.com/office/2006/metadata/properties" xmlns:ns2="192fb198-0e6d-471b-8d3c-70399b8fa86e" xmlns:ns3="8800786e-7804-4c0b-89ff-a6fa7767cef9" targetNamespace="http://schemas.microsoft.com/office/2006/metadata/properties" ma:root="true" ma:fieldsID="282a84f447a7bcb92a7a5e97518ba75c" ns2:_="" ns3:_="">
    <xsd:import namespace="192fb198-0e6d-471b-8d3c-70399b8fa86e"/>
    <xsd:import namespace="8800786e-7804-4c0b-89ff-a6fa7767cef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2fb198-0e6d-471b-8d3c-70399b8fa8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0786e-7804-4c0b-89ff-a6fa7767cef9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8716EB2-4ABA-46D9-A13B-CDC11E761B05}">
  <ds:schemaRefs>
    <ds:schemaRef ds:uri="http://purl.org/dc/elements/1.1/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8800786e-7804-4c0b-89ff-a6fa7767cef9"/>
    <ds:schemaRef ds:uri="http://purl.org/dc/terms/"/>
    <ds:schemaRef ds:uri="http://schemas.microsoft.com/office/infopath/2007/PartnerControls"/>
    <ds:schemaRef ds:uri="192fb198-0e6d-471b-8d3c-70399b8fa86e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3F4EE996-C9A1-475D-9069-53B8E8C2446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92fb198-0e6d-471b-8d3c-70399b8fa86e"/>
    <ds:schemaRef ds:uri="8800786e-7804-4c0b-89ff-a6fa7767cef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FC50D8A-28AC-4996-B4E0-DA76DDF51FC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UNO Budget Template</vt:lpstr>
      <vt:lpstr>Travel Breakdown</vt:lpstr>
      <vt:lpstr>'UNO Budget Template'!Print_Area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Office of Sponsored Programs &amp;</dc:creator>
  <cp:keywords/>
  <dc:description/>
  <cp:lastModifiedBy>Beth Stinebrink</cp:lastModifiedBy>
  <cp:revision/>
  <cp:lastPrinted>2022-02-01T01:55:32Z</cp:lastPrinted>
  <dcterms:created xsi:type="dcterms:W3CDTF">1998-02-10T22:05:55Z</dcterms:created>
  <dcterms:modified xsi:type="dcterms:W3CDTF">2022-12-12T15:11:31Z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0x0101006DABA456B9D18F449238AEFE11D097AF</vt:lpwstr>
  </property>
</Properties>
</file>