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 Merits\"/>
    </mc:Choice>
  </mc:AlternateContent>
  <xr:revisionPtr revIDLastSave="0" documentId="13_ncr:1_{77127964-B142-4DC1-AC02-16538FCD1670}" xr6:coauthVersionLast="46" xr6:coauthVersionMax="46" xr10:uidLastSave="{00000000-0000-0000-0000-000000000000}"/>
  <bookViews>
    <workbookView xWindow="-28920" yWindow="-126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17" i="1"/>
  <c r="M16" i="1"/>
  <c r="G19" i="1"/>
  <c r="M11" i="1"/>
  <c r="J11" i="1"/>
  <c r="G11" i="1"/>
  <c r="D11" i="1"/>
  <c r="M22" i="1" l="1"/>
  <c r="M20" i="1"/>
  <c r="M19" i="1"/>
  <c r="M18" i="1"/>
  <c r="M14" i="1"/>
  <c r="M13" i="1"/>
  <c r="M12" i="1"/>
  <c r="M10" i="1"/>
  <c r="M9" i="1"/>
  <c r="M8" i="1"/>
  <c r="J22" i="1"/>
  <c r="J21" i="1"/>
  <c r="J20" i="1"/>
  <c r="J19" i="1"/>
  <c r="J18" i="1"/>
  <c r="J17" i="1"/>
  <c r="J16" i="1"/>
  <c r="J15" i="1"/>
  <c r="J14" i="1"/>
  <c r="J13" i="1"/>
  <c r="J12" i="1"/>
  <c r="J10" i="1"/>
  <c r="J9" i="1"/>
  <c r="J8" i="1"/>
  <c r="G22" i="1"/>
  <c r="G21" i="1"/>
  <c r="G20" i="1"/>
  <c r="G18" i="1"/>
  <c r="G17" i="1"/>
  <c r="G16" i="1"/>
  <c r="G15" i="1"/>
  <c r="G14" i="1"/>
  <c r="G13" i="1"/>
  <c r="G12" i="1"/>
  <c r="G10" i="1"/>
  <c r="G9" i="1"/>
  <c r="G8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</calcChain>
</file>

<file path=xl/sharedStrings.xml><?xml version="1.0" encoding="utf-8"?>
<sst xmlns="http://schemas.openxmlformats.org/spreadsheetml/2006/main" count="55" uniqueCount="44">
  <si>
    <t>MIN</t>
  </si>
  <si>
    <t>MID</t>
  </si>
  <si>
    <t>MAX</t>
  </si>
  <si>
    <t>ASSOCIATE (10)</t>
  </si>
  <si>
    <t>ASSISTANT (00)</t>
  </si>
  <si>
    <t>SPECIALIST (20)</t>
  </si>
  <si>
    <t>SENIOR (30)</t>
  </si>
  <si>
    <t>CODE</t>
  </si>
  <si>
    <t>JOB FAMILY</t>
  </si>
  <si>
    <t>AB</t>
  </si>
  <si>
    <t>AS</t>
  </si>
  <si>
    <t>EO</t>
  </si>
  <si>
    <t>FP</t>
  </si>
  <si>
    <t>FD</t>
  </si>
  <si>
    <t>HC</t>
  </si>
  <si>
    <t>IT</t>
  </si>
  <si>
    <t>LS</t>
  </si>
  <si>
    <t>MA</t>
  </si>
  <si>
    <t>MM</t>
  </si>
  <si>
    <t>PR</t>
  </si>
  <si>
    <t>PS</t>
  </si>
  <si>
    <t>RA</t>
  </si>
  <si>
    <t>SR</t>
  </si>
  <si>
    <t>TR</t>
  </si>
  <si>
    <t>Food Service &amp; Dietary</t>
  </si>
  <si>
    <t>Healthcare</t>
  </si>
  <si>
    <t>Library Services</t>
  </si>
  <si>
    <t>Museum &amp; Arts</t>
  </si>
  <si>
    <t>Public Safety</t>
  </si>
  <si>
    <t>Research &amp; Agriculture</t>
  </si>
  <si>
    <t>Sports &amp; Recreation</t>
  </si>
  <si>
    <t>Administrative &amp; Business Operations</t>
  </si>
  <si>
    <t>Advising, Career &amp; Student Services</t>
  </si>
  <si>
    <t>Education &amp; Outreach Programs</t>
  </si>
  <si>
    <t>Facilities Planning &amp; Operations</t>
  </si>
  <si>
    <t>Materials Management &amp; Print Production</t>
  </si>
  <si>
    <t>Public Relations, Marketing &amp; Development</t>
  </si>
  <si>
    <t>Television, Radio &amp; Video Production</t>
  </si>
  <si>
    <t>n/a</t>
  </si>
  <si>
    <t>PAY ZONES</t>
  </si>
  <si>
    <t>NU VALUES SALARY BANDS</t>
  </si>
  <si>
    <t>Information Technology</t>
  </si>
  <si>
    <t>Effective 5/01/2021</t>
  </si>
  <si>
    <t>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</si>
</sst>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/>
    <xf numFmtId="164" fontId="0" fillId="0" borderId="7" xfId="1" applyNumberFormat="1" applyFont="1" applyBorder="1" applyAlignment="1"/>
    <xf numFmtId="164" fontId="0" fillId="0" borderId="5" xfId="1" applyNumberFormat="1" applyFont="1" applyBorder="1" applyAlignment="1"/>
    <xf numFmtId="164" fontId="0" fillId="0" borderId="0" xfId="1" applyNumberFormat="1" applyFont="1" applyAlignment="1"/>
    <xf numFmtId="0" fontId="0" fillId="0" borderId="0" xfId="0" applyAlignment="1"/>
    <xf numFmtId="0" fontId="0" fillId="0" borderId="13" xfId="0" applyBorder="1" applyAlignment="1"/>
    <xf numFmtId="164" fontId="0" fillId="0" borderId="15" xfId="1" applyNumberFormat="1" applyFont="1" applyBorder="1" applyAlignment="1"/>
    <xf numFmtId="164" fontId="0" fillId="0" borderId="16" xfId="1" applyNumberFormat="1" applyFont="1" applyBorder="1" applyAlignment="1"/>
    <xf numFmtId="164" fontId="0" fillId="0" borderId="17" xfId="1" applyNumberFormat="1" applyFont="1" applyBorder="1" applyAlignment="1"/>
    <xf numFmtId="164" fontId="0" fillId="0" borderId="18" xfId="1" applyNumberFormat="1" applyFont="1" applyBorder="1" applyAlignment="1"/>
    <xf numFmtId="0" fontId="0" fillId="0" borderId="19" xfId="0" applyBorder="1" applyAlignment="1"/>
    <xf numFmtId="164" fontId="0" fillId="0" borderId="21" xfId="1" applyNumberFormat="1" applyFont="1" applyBorder="1" applyAlignment="1"/>
    <xf numFmtId="164" fontId="0" fillId="0" borderId="22" xfId="1" applyNumberFormat="1" applyFont="1" applyBorder="1" applyAlignment="1"/>
    <xf numFmtId="164" fontId="0" fillId="0" borderId="23" xfId="1" applyNumberFormat="1" applyFont="1" applyBorder="1" applyAlignment="1"/>
    <xf numFmtId="164" fontId="0" fillId="0" borderId="24" xfId="1" applyNumberFormat="1" applyFont="1" applyBorder="1" applyAlignment="1"/>
    <xf numFmtId="0" fontId="6" fillId="0" borderId="0" xfId="0" applyFont="1"/>
    <xf numFmtId="164" fontId="0" fillId="0" borderId="18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/>
    <xf numFmtId="164" fontId="0" fillId="0" borderId="15" xfId="1" applyNumberFormat="1" applyFont="1" applyFill="1" applyBorder="1" applyAlignment="1"/>
    <xf numFmtId="164" fontId="0" fillId="0" borderId="16" xfId="1" applyNumberFormat="1" applyFont="1" applyFill="1" applyBorder="1" applyAlignment="1"/>
    <xf numFmtId="164" fontId="0" fillId="0" borderId="17" xfId="1" applyNumberFormat="1" applyFont="1" applyFill="1" applyBorder="1" applyAlignment="1"/>
    <xf numFmtId="164" fontId="0" fillId="0" borderId="18" xfId="1" applyNumberFormat="1" applyFont="1" applyFill="1" applyBorder="1" applyAlignment="1"/>
    <xf numFmtId="0" fontId="0" fillId="0" borderId="0" xfId="0" applyFill="1" applyAlignment="1"/>
    <xf numFmtId="0" fontId="7" fillId="0" borderId="0" xfId="0" applyFont="1"/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0" fillId="0" borderId="0" xfId="0" applyNumberForma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"/>
  <sheetViews>
    <sheetView tabSelected="1" topLeftCell="A3" workbookViewId="0">
      <selection activeCell="O22" sqref="O22"/>
    </sheetView>
  </sheetViews>
  <sheetFormatPr defaultRowHeight="15" x14ac:dyDescent="0.25"/>
  <cols>
    <col min="1" max="1" width="6.7109375" style="1" customWidth="1"/>
    <col min="2" max="2" width="40" customWidth="1"/>
    <col min="3" max="14" width="10.7109375" style="2" customWidth="1"/>
  </cols>
  <sheetData>
    <row r="1" spans="1:19" ht="21" x14ac:dyDescent="0.3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18.75" x14ac:dyDescent="0.3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9" x14ac:dyDescent="0.25">
      <c r="B3" s="39"/>
    </row>
    <row r="4" spans="1:19" ht="15.75" thickBot="1" x14ac:dyDescent="0.3"/>
    <row r="5" spans="1:19" ht="24" customHeight="1" thickBot="1" x14ac:dyDescent="0.35">
      <c r="B5" s="28" t="s">
        <v>42</v>
      </c>
      <c r="C5" s="40" t="s">
        <v>39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9" ht="20.100000000000001" customHeight="1" thickBot="1" x14ac:dyDescent="0.3">
      <c r="C6" s="45" t="s">
        <v>4</v>
      </c>
      <c r="D6" s="46"/>
      <c r="E6" s="47"/>
      <c r="F6" s="45" t="s">
        <v>3</v>
      </c>
      <c r="G6" s="46"/>
      <c r="H6" s="47"/>
      <c r="I6" s="48" t="s">
        <v>5</v>
      </c>
      <c r="J6" s="49"/>
      <c r="K6" s="50"/>
      <c r="L6" s="48" t="s">
        <v>6</v>
      </c>
      <c r="M6" s="49"/>
      <c r="N6" s="50"/>
    </row>
    <row r="7" spans="1:19" ht="18" customHeight="1" thickBot="1" x14ac:dyDescent="0.3">
      <c r="A7" s="11" t="s">
        <v>7</v>
      </c>
      <c r="B7" s="12" t="s">
        <v>8</v>
      </c>
      <c r="C7" s="6" t="s">
        <v>0</v>
      </c>
      <c r="D7" s="7" t="s">
        <v>1</v>
      </c>
      <c r="E7" s="8" t="s">
        <v>2</v>
      </c>
      <c r="F7" s="6" t="s">
        <v>0</v>
      </c>
      <c r="G7" s="7" t="s">
        <v>1</v>
      </c>
      <c r="H7" s="8" t="s">
        <v>2</v>
      </c>
      <c r="I7" s="6" t="s">
        <v>0</v>
      </c>
      <c r="J7" s="7" t="s">
        <v>1</v>
      </c>
      <c r="K7" s="8" t="s">
        <v>2</v>
      </c>
      <c r="L7" s="9" t="s">
        <v>0</v>
      </c>
      <c r="M7" s="7" t="s">
        <v>1</v>
      </c>
      <c r="N7" s="10" t="s">
        <v>2</v>
      </c>
    </row>
    <row r="8" spans="1:19" s="17" customFormat="1" ht="27.95" customHeight="1" x14ac:dyDescent="0.25">
      <c r="A8" s="3" t="s">
        <v>9</v>
      </c>
      <c r="B8" s="13" t="s">
        <v>31</v>
      </c>
      <c r="C8" s="14">
        <v>18720</v>
      </c>
      <c r="D8" s="20">
        <f>(C8+E8)/2</f>
        <v>35260</v>
      </c>
      <c r="E8" s="15">
        <v>51800</v>
      </c>
      <c r="F8" s="14">
        <v>29100</v>
      </c>
      <c r="G8" s="20">
        <f>(F8+H8)/2</f>
        <v>59950</v>
      </c>
      <c r="H8" s="15">
        <v>90800</v>
      </c>
      <c r="I8" s="14">
        <v>47000</v>
      </c>
      <c r="J8" s="20">
        <f>(I8+K8)/2</f>
        <v>97500</v>
      </c>
      <c r="K8" s="15">
        <v>148000</v>
      </c>
      <c r="L8" s="16">
        <v>67100</v>
      </c>
      <c r="M8" s="20">
        <f>(L8+N8)/2</f>
        <v>141450</v>
      </c>
      <c r="N8" s="15">
        <v>215800</v>
      </c>
      <c r="R8" s="51"/>
    </row>
    <row r="9" spans="1:19" s="17" customFormat="1" ht="27.95" customHeight="1" x14ac:dyDescent="0.25">
      <c r="A9" s="4" t="s">
        <v>10</v>
      </c>
      <c r="B9" s="18" t="s">
        <v>32</v>
      </c>
      <c r="C9" s="19">
        <v>18720</v>
      </c>
      <c r="D9" s="20">
        <f t="shared" ref="D9:D22" si="0">(C9+E9)/2</f>
        <v>31660</v>
      </c>
      <c r="E9" s="21">
        <v>44600</v>
      </c>
      <c r="F9" s="19">
        <v>29500</v>
      </c>
      <c r="G9" s="20">
        <f t="shared" ref="G9:G22" si="1">(F9+H9)/2</f>
        <v>51900</v>
      </c>
      <c r="H9" s="21">
        <v>74300</v>
      </c>
      <c r="I9" s="19">
        <v>39700</v>
      </c>
      <c r="J9" s="20">
        <f t="shared" ref="J9:J22" si="2">(I9+K9)/2</f>
        <v>88200</v>
      </c>
      <c r="K9" s="21">
        <v>136700</v>
      </c>
      <c r="L9" s="22">
        <v>69300</v>
      </c>
      <c r="M9" s="20">
        <f t="shared" ref="M9:M17" si="3">(L9+N9)/2</f>
        <v>150500</v>
      </c>
      <c r="N9" s="21">
        <v>231700</v>
      </c>
      <c r="R9" s="51"/>
      <c r="S9" s="51"/>
    </row>
    <row r="10" spans="1:19" s="17" customFormat="1" ht="27.95" customHeight="1" x14ac:dyDescent="0.25">
      <c r="A10" s="4" t="s">
        <v>11</v>
      </c>
      <c r="B10" s="18" t="s">
        <v>33</v>
      </c>
      <c r="C10" s="19">
        <v>18720</v>
      </c>
      <c r="D10" s="20">
        <f t="shared" si="0"/>
        <v>26710</v>
      </c>
      <c r="E10" s="21">
        <v>34700</v>
      </c>
      <c r="F10" s="19">
        <v>23100</v>
      </c>
      <c r="G10" s="20">
        <f t="shared" si="1"/>
        <v>44100</v>
      </c>
      <c r="H10" s="21">
        <v>65100</v>
      </c>
      <c r="I10" s="19">
        <v>34400</v>
      </c>
      <c r="J10" s="20">
        <f t="shared" si="2"/>
        <v>77850</v>
      </c>
      <c r="K10" s="21">
        <v>121300</v>
      </c>
      <c r="L10" s="22">
        <v>54900</v>
      </c>
      <c r="M10" s="20">
        <f t="shared" si="3"/>
        <v>115850</v>
      </c>
      <c r="N10" s="21">
        <v>176800</v>
      </c>
      <c r="R10" s="51"/>
      <c r="S10" s="51"/>
    </row>
    <row r="11" spans="1:19" s="17" customFormat="1" ht="27.95" customHeight="1" x14ac:dyDescent="0.25">
      <c r="A11" s="4" t="s">
        <v>12</v>
      </c>
      <c r="B11" s="18" t="s">
        <v>34</v>
      </c>
      <c r="C11" s="19">
        <v>18720</v>
      </c>
      <c r="D11" s="20">
        <f t="shared" ref="D11" si="4">(C11+E11)/2</f>
        <v>37110</v>
      </c>
      <c r="E11" s="21">
        <v>55500</v>
      </c>
      <c r="F11" s="19">
        <v>30200</v>
      </c>
      <c r="G11" s="20">
        <f t="shared" ref="G11" si="5">(F11+H11)/2</f>
        <v>65000</v>
      </c>
      <c r="H11" s="21">
        <v>99800</v>
      </c>
      <c r="I11" s="19">
        <v>48500</v>
      </c>
      <c r="J11" s="20">
        <f t="shared" ref="J11" si="6">(I11+K11)/2</f>
        <v>103600</v>
      </c>
      <c r="K11" s="21">
        <v>158700</v>
      </c>
      <c r="L11" s="22">
        <v>71900</v>
      </c>
      <c r="M11" s="20">
        <f t="shared" ref="M11" si="7">(L11+N11)/2</f>
        <v>131050</v>
      </c>
      <c r="N11" s="21">
        <v>190200</v>
      </c>
      <c r="R11" s="51"/>
      <c r="S11" s="51"/>
    </row>
    <row r="12" spans="1:19" s="38" customFormat="1" ht="27.95" customHeight="1" x14ac:dyDescent="0.25">
      <c r="A12" s="32" t="s">
        <v>13</v>
      </c>
      <c r="B12" s="33" t="s">
        <v>24</v>
      </c>
      <c r="C12" s="34">
        <v>18720</v>
      </c>
      <c r="D12" s="35">
        <f>(C12+E12)/2</f>
        <v>27660</v>
      </c>
      <c r="E12" s="36">
        <v>36600</v>
      </c>
      <c r="F12" s="34">
        <v>24400</v>
      </c>
      <c r="G12" s="35">
        <f>(F12+H12)/2</f>
        <v>42950</v>
      </c>
      <c r="H12" s="36">
        <v>61500</v>
      </c>
      <c r="I12" s="34">
        <v>41000</v>
      </c>
      <c r="J12" s="35">
        <f>(I12+K12)/2</f>
        <v>77850</v>
      </c>
      <c r="K12" s="36">
        <v>114700</v>
      </c>
      <c r="L12" s="37">
        <v>71700</v>
      </c>
      <c r="M12" s="35">
        <f>(L12+N12)/2</f>
        <v>119450</v>
      </c>
      <c r="N12" s="36">
        <v>167200</v>
      </c>
      <c r="Q12" s="17"/>
      <c r="R12" s="51"/>
      <c r="S12" s="51"/>
    </row>
    <row r="13" spans="1:19" s="17" customFormat="1" ht="27.95" customHeight="1" x14ac:dyDescent="0.25">
      <c r="A13" s="4" t="s">
        <v>14</v>
      </c>
      <c r="B13" s="18" t="s">
        <v>25</v>
      </c>
      <c r="C13" s="19">
        <v>18720</v>
      </c>
      <c r="D13" s="20">
        <f t="shared" si="0"/>
        <v>32410</v>
      </c>
      <c r="E13" s="21">
        <v>46100</v>
      </c>
      <c r="F13" s="19">
        <v>30700</v>
      </c>
      <c r="G13" s="20">
        <f t="shared" si="1"/>
        <v>48500</v>
      </c>
      <c r="H13" s="21">
        <v>66300</v>
      </c>
      <c r="I13" s="19">
        <v>39900</v>
      </c>
      <c r="J13" s="20">
        <f t="shared" si="2"/>
        <v>85850</v>
      </c>
      <c r="K13" s="21">
        <v>131800</v>
      </c>
      <c r="L13" s="22">
        <v>63700</v>
      </c>
      <c r="M13" s="20">
        <f t="shared" si="3"/>
        <v>146700</v>
      </c>
      <c r="N13" s="21">
        <v>229700</v>
      </c>
      <c r="R13" s="51"/>
      <c r="S13" s="51"/>
    </row>
    <row r="14" spans="1:19" s="17" customFormat="1" ht="27.95" customHeight="1" x14ac:dyDescent="0.25">
      <c r="A14" s="4" t="s">
        <v>15</v>
      </c>
      <c r="B14" s="18" t="s">
        <v>41</v>
      </c>
      <c r="C14" s="19">
        <v>18720</v>
      </c>
      <c r="D14" s="20">
        <f t="shared" si="0"/>
        <v>44610</v>
      </c>
      <c r="E14" s="21">
        <v>70500</v>
      </c>
      <c r="F14" s="19">
        <v>36200</v>
      </c>
      <c r="G14" s="20">
        <f t="shared" si="1"/>
        <v>75850</v>
      </c>
      <c r="H14" s="21">
        <v>115500</v>
      </c>
      <c r="I14" s="19">
        <v>47000</v>
      </c>
      <c r="J14" s="20">
        <f t="shared" si="2"/>
        <v>101250</v>
      </c>
      <c r="K14" s="21">
        <v>155500</v>
      </c>
      <c r="L14" s="22">
        <v>72200</v>
      </c>
      <c r="M14" s="20">
        <f t="shared" si="3"/>
        <v>146350</v>
      </c>
      <c r="N14" s="21">
        <v>220500</v>
      </c>
      <c r="R14" s="51"/>
      <c r="S14" s="51"/>
    </row>
    <row r="15" spans="1:19" s="17" customFormat="1" ht="27.95" customHeight="1" x14ac:dyDescent="0.25">
      <c r="A15" s="4" t="s">
        <v>16</v>
      </c>
      <c r="B15" s="18" t="s">
        <v>26</v>
      </c>
      <c r="C15" s="19">
        <v>18720</v>
      </c>
      <c r="D15" s="20">
        <f t="shared" si="0"/>
        <v>29660</v>
      </c>
      <c r="E15" s="21">
        <v>40600</v>
      </c>
      <c r="F15" s="19">
        <v>27700</v>
      </c>
      <c r="G15" s="20">
        <f t="shared" si="1"/>
        <v>39700</v>
      </c>
      <c r="H15" s="21">
        <v>51700</v>
      </c>
      <c r="I15" s="19">
        <v>36900</v>
      </c>
      <c r="J15" s="20">
        <f t="shared" si="2"/>
        <v>66300</v>
      </c>
      <c r="K15" s="21">
        <v>95700</v>
      </c>
      <c r="L15" s="29" t="s">
        <v>38</v>
      </c>
      <c r="M15" s="30" t="s">
        <v>38</v>
      </c>
      <c r="N15" s="31" t="s">
        <v>38</v>
      </c>
      <c r="R15" s="51"/>
      <c r="S15" s="51"/>
    </row>
    <row r="16" spans="1:19" s="38" customFormat="1" ht="27.95" customHeight="1" x14ac:dyDescent="0.25">
      <c r="A16" s="32" t="s">
        <v>18</v>
      </c>
      <c r="B16" s="33" t="s">
        <v>35</v>
      </c>
      <c r="C16" s="34">
        <v>18720</v>
      </c>
      <c r="D16" s="35">
        <f t="shared" si="0"/>
        <v>34710</v>
      </c>
      <c r="E16" s="36">
        <v>50700</v>
      </c>
      <c r="F16" s="34">
        <v>31200</v>
      </c>
      <c r="G16" s="35">
        <f t="shared" si="1"/>
        <v>49350</v>
      </c>
      <c r="H16" s="36">
        <v>67500</v>
      </c>
      <c r="I16" s="34">
        <v>40600</v>
      </c>
      <c r="J16" s="35">
        <f t="shared" si="2"/>
        <v>77800</v>
      </c>
      <c r="K16" s="36">
        <v>115000</v>
      </c>
      <c r="L16" s="37">
        <v>56900</v>
      </c>
      <c r="M16" s="20">
        <f t="shared" si="3"/>
        <v>107800</v>
      </c>
      <c r="N16" s="36">
        <v>158700</v>
      </c>
      <c r="Q16" s="17"/>
      <c r="R16" s="51"/>
      <c r="S16" s="51"/>
    </row>
    <row r="17" spans="1:19" s="17" customFormat="1" ht="27.95" customHeight="1" x14ac:dyDescent="0.25">
      <c r="A17" s="4" t="s">
        <v>17</v>
      </c>
      <c r="B17" s="18" t="s">
        <v>27</v>
      </c>
      <c r="C17" s="19">
        <v>18720</v>
      </c>
      <c r="D17" s="20">
        <f t="shared" si="0"/>
        <v>27510</v>
      </c>
      <c r="E17" s="21">
        <v>36300</v>
      </c>
      <c r="F17" s="19">
        <v>24200</v>
      </c>
      <c r="G17" s="20">
        <f t="shared" si="1"/>
        <v>42550</v>
      </c>
      <c r="H17" s="21">
        <v>60900</v>
      </c>
      <c r="I17" s="19">
        <v>32200</v>
      </c>
      <c r="J17" s="20">
        <f t="shared" si="2"/>
        <v>64100</v>
      </c>
      <c r="K17" s="21">
        <v>96000</v>
      </c>
      <c r="L17" s="22">
        <v>51400</v>
      </c>
      <c r="M17" s="20">
        <f t="shared" si="3"/>
        <v>82400</v>
      </c>
      <c r="N17" s="21">
        <v>113400</v>
      </c>
      <c r="R17" s="51"/>
      <c r="S17" s="51"/>
    </row>
    <row r="18" spans="1:19" s="17" customFormat="1" ht="27.95" customHeight="1" x14ac:dyDescent="0.25">
      <c r="A18" s="4" t="s">
        <v>19</v>
      </c>
      <c r="B18" s="18" t="s">
        <v>36</v>
      </c>
      <c r="C18" s="19">
        <v>18720</v>
      </c>
      <c r="D18" s="20">
        <f t="shared" si="0"/>
        <v>36710</v>
      </c>
      <c r="E18" s="21">
        <v>54700</v>
      </c>
      <c r="F18" s="19">
        <v>37100</v>
      </c>
      <c r="G18" s="20">
        <f t="shared" si="1"/>
        <v>58250</v>
      </c>
      <c r="H18" s="21">
        <v>79400</v>
      </c>
      <c r="I18" s="19">
        <v>44100</v>
      </c>
      <c r="J18" s="20">
        <f t="shared" si="2"/>
        <v>88650</v>
      </c>
      <c r="K18" s="21">
        <v>133200</v>
      </c>
      <c r="L18" s="22">
        <v>78600</v>
      </c>
      <c r="M18" s="20">
        <f t="shared" ref="M18:M22" si="8">(L18+N18)/2</f>
        <v>144200</v>
      </c>
      <c r="N18" s="21">
        <v>209800</v>
      </c>
      <c r="R18" s="51"/>
      <c r="S18" s="51"/>
    </row>
    <row r="19" spans="1:19" s="17" customFormat="1" ht="27.95" customHeight="1" x14ac:dyDescent="0.25">
      <c r="A19" s="4" t="s">
        <v>20</v>
      </c>
      <c r="B19" s="18" t="s">
        <v>28</v>
      </c>
      <c r="C19" s="19">
        <v>18720</v>
      </c>
      <c r="D19" s="20">
        <f t="shared" si="0"/>
        <v>28110</v>
      </c>
      <c r="E19" s="21">
        <v>37500</v>
      </c>
      <c r="F19" s="19">
        <v>26700</v>
      </c>
      <c r="G19" s="20">
        <f t="shared" si="1"/>
        <v>44500</v>
      </c>
      <c r="H19" s="21">
        <v>62300</v>
      </c>
      <c r="I19" s="19">
        <v>41500</v>
      </c>
      <c r="J19" s="20">
        <f t="shared" si="2"/>
        <v>82650</v>
      </c>
      <c r="K19" s="21">
        <v>123800</v>
      </c>
      <c r="L19" s="22">
        <v>66300</v>
      </c>
      <c r="M19" s="20">
        <f t="shared" si="8"/>
        <v>106350</v>
      </c>
      <c r="N19" s="21">
        <v>146400</v>
      </c>
      <c r="R19" s="51"/>
      <c r="S19" s="51"/>
    </row>
    <row r="20" spans="1:19" s="17" customFormat="1" ht="27.95" customHeight="1" x14ac:dyDescent="0.25">
      <c r="A20" s="4" t="s">
        <v>21</v>
      </c>
      <c r="B20" s="18" t="s">
        <v>29</v>
      </c>
      <c r="C20" s="19">
        <v>18720</v>
      </c>
      <c r="D20" s="20">
        <f t="shared" si="0"/>
        <v>29860</v>
      </c>
      <c r="E20" s="21">
        <v>41000</v>
      </c>
      <c r="F20" s="19">
        <v>27000</v>
      </c>
      <c r="G20" s="20">
        <f t="shared" si="1"/>
        <v>53850</v>
      </c>
      <c r="H20" s="21">
        <v>80700</v>
      </c>
      <c r="I20" s="19">
        <v>41800</v>
      </c>
      <c r="J20" s="20">
        <f t="shared" si="2"/>
        <v>76500</v>
      </c>
      <c r="K20" s="21">
        <v>111200</v>
      </c>
      <c r="L20" s="22">
        <v>69500</v>
      </c>
      <c r="M20" s="20">
        <f t="shared" si="8"/>
        <v>113550</v>
      </c>
      <c r="N20" s="21">
        <v>157600</v>
      </c>
      <c r="R20" s="51"/>
      <c r="S20" s="51"/>
    </row>
    <row r="21" spans="1:19" s="17" customFormat="1" ht="27.95" customHeight="1" x14ac:dyDescent="0.25">
      <c r="A21" s="4" t="s">
        <v>22</v>
      </c>
      <c r="B21" s="18" t="s">
        <v>30</v>
      </c>
      <c r="C21" s="19">
        <v>18720</v>
      </c>
      <c r="D21" s="20">
        <f t="shared" si="0"/>
        <v>29010</v>
      </c>
      <c r="E21" s="21">
        <v>39300</v>
      </c>
      <c r="F21" s="19">
        <v>28100</v>
      </c>
      <c r="G21" s="20">
        <f t="shared" si="1"/>
        <v>46700</v>
      </c>
      <c r="H21" s="21">
        <v>65300</v>
      </c>
      <c r="I21" s="19">
        <v>31800</v>
      </c>
      <c r="J21" s="20">
        <f t="shared" si="2"/>
        <v>65600</v>
      </c>
      <c r="K21" s="21">
        <v>99400</v>
      </c>
      <c r="L21" s="22">
        <v>41800</v>
      </c>
      <c r="M21" s="20">
        <f t="shared" si="8"/>
        <v>144400</v>
      </c>
      <c r="N21" s="21">
        <v>247000</v>
      </c>
      <c r="R21" s="51"/>
      <c r="S21" s="51"/>
    </row>
    <row r="22" spans="1:19" s="17" customFormat="1" ht="27.95" customHeight="1" thickBot="1" x14ac:dyDescent="0.3">
      <c r="A22" s="5" t="s">
        <v>23</v>
      </c>
      <c r="B22" s="23" t="s">
        <v>37</v>
      </c>
      <c r="C22" s="24">
        <v>18720</v>
      </c>
      <c r="D22" s="25">
        <f t="shared" si="0"/>
        <v>37660</v>
      </c>
      <c r="E22" s="26">
        <v>56600</v>
      </c>
      <c r="F22" s="24">
        <v>35400</v>
      </c>
      <c r="G22" s="25">
        <f t="shared" si="1"/>
        <v>58500</v>
      </c>
      <c r="H22" s="26">
        <v>81600</v>
      </c>
      <c r="I22" s="24">
        <v>49400</v>
      </c>
      <c r="J22" s="25">
        <f t="shared" si="2"/>
        <v>75250</v>
      </c>
      <c r="K22" s="26">
        <v>101100</v>
      </c>
      <c r="L22" s="27">
        <v>67400</v>
      </c>
      <c r="M22" s="25">
        <f t="shared" si="8"/>
        <v>123600</v>
      </c>
      <c r="N22" s="26">
        <v>179800</v>
      </c>
      <c r="R22" s="51"/>
      <c r="S22" s="51"/>
    </row>
    <row r="23" spans="1:19" x14ac:dyDescent="0.25">
      <c r="S23" s="51"/>
    </row>
  </sheetData>
  <mergeCells count="7">
    <mergeCell ref="C5:N5"/>
    <mergeCell ref="A1:N1"/>
    <mergeCell ref="A2:N2"/>
    <mergeCell ref="C6:E6"/>
    <mergeCell ref="F6:H6"/>
    <mergeCell ref="I6:K6"/>
    <mergeCell ref="L6:N6"/>
  </mergeCells>
  <printOptions horizontalCentered="1"/>
  <pageMargins left="0.1" right="0.1" top="0.75" bottom="0.5" header="0.1" footer="0.1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Pfeiffer</dc:creator>
  <cp:lastModifiedBy>Lolita Schumacher</cp:lastModifiedBy>
  <cp:lastPrinted>2019-05-10T19:18:11Z</cp:lastPrinted>
  <dcterms:created xsi:type="dcterms:W3CDTF">2014-05-16T17:35:01Z</dcterms:created>
  <dcterms:modified xsi:type="dcterms:W3CDTF">2021-05-13T16:26:12Z</dcterms:modified>
</cp:coreProperties>
</file>