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iper\Box\Kiper3\CMS Parking Lot\cpar data\"/>
    </mc:Choice>
  </mc:AlternateContent>
  <bookViews>
    <workbookView xWindow="0" yWindow="0" windowWidth="28800" windowHeight="12312" activeTab="2"/>
  </bookViews>
  <sheets>
    <sheet name="ACSDT5Y2018.B15002_Educ for 25+" sheetId="1" r:id="rId1"/>
    <sheet name="ACSDT5Y2018.C15002H_Educ 4 WnH" sheetId="2" r:id="rId2"/>
    <sheet name="Display" sheetId="3" r:id="rId3"/>
  </sheets>
  <definedNames>
    <definedName name="_xlnm.Print_Titles" localSheetId="2">Display!$5:$6</definedName>
  </definedNames>
  <calcPr calcId="162913"/>
</workbook>
</file>

<file path=xl/calcChain.xml><?xml version="1.0" encoding="utf-8"?>
<calcChain xmlns="http://schemas.openxmlformats.org/spreadsheetml/2006/main">
  <c r="H8" i="3" l="1"/>
  <c r="J8" i="3" s="1"/>
  <c r="K8" i="3" s="1"/>
  <c r="I8" i="3"/>
  <c r="H9" i="3"/>
  <c r="I9" i="3"/>
  <c r="H10" i="3"/>
  <c r="J10" i="3" s="1"/>
  <c r="K10" i="3" s="1"/>
  <c r="I10" i="3"/>
  <c r="H11" i="3"/>
  <c r="J11" i="3" s="1"/>
  <c r="I11" i="3"/>
  <c r="H12" i="3"/>
  <c r="I12" i="3"/>
  <c r="J12" i="3"/>
  <c r="K12" i="3" s="1"/>
  <c r="H13" i="3"/>
  <c r="I13" i="3"/>
  <c r="J13" i="3" s="1"/>
  <c r="H14" i="3"/>
  <c r="I14" i="3"/>
  <c r="H15" i="3"/>
  <c r="I15" i="3"/>
  <c r="H16" i="3"/>
  <c r="I16" i="3"/>
  <c r="J16" i="3" s="1"/>
  <c r="K16" i="3" s="1"/>
  <c r="H17" i="3"/>
  <c r="I17" i="3"/>
  <c r="H18" i="3"/>
  <c r="J18" i="3" s="1"/>
  <c r="K18" i="3" s="1"/>
  <c r="I18" i="3"/>
  <c r="H19" i="3"/>
  <c r="J19" i="3" s="1"/>
  <c r="I19" i="3"/>
  <c r="H20" i="3"/>
  <c r="I20" i="3"/>
  <c r="J20" i="3"/>
  <c r="K20" i="3" s="1"/>
  <c r="H21" i="3"/>
  <c r="I21" i="3"/>
  <c r="J21" i="3" s="1"/>
  <c r="H22" i="3"/>
  <c r="I22" i="3"/>
  <c r="H23" i="3"/>
  <c r="I23" i="3"/>
  <c r="H24" i="3"/>
  <c r="I24" i="3"/>
  <c r="H25" i="3"/>
  <c r="I25" i="3"/>
  <c r="H26" i="3"/>
  <c r="J26" i="3" s="1"/>
  <c r="K26" i="3" s="1"/>
  <c r="I26" i="3"/>
  <c r="H27" i="3"/>
  <c r="J27" i="3" s="1"/>
  <c r="I27" i="3"/>
  <c r="H28" i="3"/>
  <c r="I28" i="3"/>
  <c r="J28" i="3"/>
  <c r="K28" i="3" s="1"/>
  <c r="H29" i="3"/>
  <c r="I29" i="3"/>
  <c r="J29" i="3" s="1"/>
  <c r="H30" i="3"/>
  <c r="I30" i="3"/>
  <c r="H31" i="3"/>
  <c r="I31" i="3"/>
  <c r="H32" i="3"/>
  <c r="I32" i="3"/>
  <c r="J32" i="3" s="1"/>
  <c r="K32" i="3" s="1"/>
  <c r="H33" i="3"/>
  <c r="I33" i="3"/>
  <c r="H34" i="3"/>
  <c r="J34" i="3" s="1"/>
  <c r="K34" i="3" s="1"/>
  <c r="I34" i="3"/>
  <c r="H35" i="3"/>
  <c r="I35" i="3"/>
  <c r="H36" i="3"/>
  <c r="J36" i="3" s="1"/>
  <c r="K36" i="3" s="1"/>
  <c r="I36" i="3"/>
  <c r="H37" i="3"/>
  <c r="I37" i="3"/>
  <c r="H38" i="3"/>
  <c r="I38" i="3"/>
  <c r="H39" i="3"/>
  <c r="I39" i="3"/>
  <c r="J39" i="3" s="1"/>
  <c r="H40" i="3"/>
  <c r="J40" i="3" s="1"/>
  <c r="K40" i="3" s="1"/>
  <c r="I40" i="3"/>
  <c r="H41" i="3"/>
  <c r="J41" i="3" s="1"/>
  <c r="I41" i="3"/>
  <c r="H42" i="3"/>
  <c r="J42" i="3" s="1"/>
  <c r="K42" i="3" s="1"/>
  <c r="I42" i="3"/>
  <c r="H43" i="3"/>
  <c r="I43" i="3"/>
  <c r="H44" i="3"/>
  <c r="J44" i="3" s="1"/>
  <c r="K44" i="3" s="1"/>
  <c r="I44" i="3"/>
  <c r="H45" i="3"/>
  <c r="I45" i="3"/>
  <c r="H46" i="3"/>
  <c r="I46" i="3"/>
  <c r="H47" i="3"/>
  <c r="I47" i="3"/>
  <c r="J47" i="3" s="1"/>
  <c r="H48" i="3"/>
  <c r="I48" i="3"/>
  <c r="J48" i="3" s="1"/>
  <c r="K48" i="3" s="1"/>
  <c r="H49" i="3"/>
  <c r="J49" i="3" s="1"/>
  <c r="I49" i="3"/>
  <c r="H50" i="3"/>
  <c r="J50" i="3" s="1"/>
  <c r="K50" i="3" s="1"/>
  <c r="I50" i="3"/>
  <c r="H51" i="3"/>
  <c r="I51" i="3"/>
  <c r="H52" i="3"/>
  <c r="I52" i="3"/>
  <c r="J52" i="3"/>
  <c r="K52" i="3" s="1"/>
  <c r="H53" i="3"/>
  <c r="I53" i="3"/>
  <c r="H54" i="3"/>
  <c r="I54" i="3"/>
  <c r="H55" i="3"/>
  <c r="I55" i="3"/>
  <c r="J55" i="3" s="1"/>
  <c r="H56" i="3"/>
  <c r="I56" i="3"/>
  <c r="H57" i="3"/>
  <c r="J57" i="3" s="1"/>
  <c r="I57" i="3"/>
  <c r="H58" i="3"/>
  <c r="J58" i="3" s="1"/>
  <c r="K58" i="3" s="1"/>
  <c r="I58" i="3"/>
  <c r="J7" i="3"/>
  <c r="I7" i="3"/>
  <c r="H7" i="3"/>
  <c r="G8" i="3"/>
  <c r="M8" i="3" s="1"/>
  <c r="G9" i="3"/>
  <c r="G10" i="3"/>
  <c r="M10" i="3" s="1"/>
  <c r="G11" i="3"/>
  <c r="M11" i="3" s="1"/>
  <c r="G12" i="3"/>
  <c r="M12" i="3" s="1"/>
  <c r="G13" i="3"/>
  <c r="M13" i="3" s="1"/>
  <c r="G14" i="3"/>
  <c r="G15" i="3"/>
  <c r="G16" i="3"/>
  <c r="M16" i="3" s="1"/>
  <c r="G17" i="3"/>
  <c r="G18" i="3"/>
  <c r="M18" i="3" s="1"/>
  <c r="G19" i="3"/>
  <c r="M19" i="3" s="1"/>
  <c r="G20" i="3"/>
  <c r="M20" i="3" s="1"/>
  <c r="G21" i="3"/>
  <c r="M21" i="3" s="1"/>
  <c r="G22" i="3"/>
  <c r="G23" i="3"/>
  <c r="G24" i="3"/>
  <c r="G25" i="3"/>
  <c r="G26" i="3"/>
  <c r="G27" i="3"/>
  <c r="M27" i="3" s="1"/>
  <c r="G28" i="3"/>
  <c r="M28" i="3" s="1"/>
  <c r="G29" i="3"/>
  <c r="M29" i="3" s="1"/>
  <c r="G30" i="3"/>
  <c r="G31" i="3"/>
  <c r="G32" i="3"/>
  <c r="M32" i="3" s="1"/>
  <c r="G33" i="3"/>
  <c r="G34" i="3"/>
  <c r="G35" i="3"/>
  <c r="G36" i="3"/>
  <c r="G37" i="3"/>
  <c r="G38" i="3"/>
  <c r="G39" i="3"/>
  <c r="G40" i="3"/>
  <c r="M40" i="3" s="1"/>
  <c r="G41" i="3"/>
  <c r="M41" i="3" s="1"/>
  <c r="G42" i="3"/>
  <c r="G43" i="3"/>
  <c r="G44" i="3"/>
  <c r="G45" i="3"/>
  <c r="G46" i="3"/>
  <c r="G47" i="3"/>
  <c r="M47" i="3" s="1"/>
  <c r="G48" i="3"/>
  <c r="M48" i="3" s="1"/>
  <c r="G49" i="3"/>
  <c r="K49" i="3" s="1"/>
  <c r="G50" i="3"/>
  <c r="M50" i="3" s="1"/>
  <c r="G51" i="3"/>
  <c r="G52" i="3"/>
  <c r="M52" i="3" s="1"/>
  <c r="G53" i="3"/>
  <c r="G54" i="3"/>
  <c r="G55" i="3"/>
  <c r="M55" i="3" s="1"/>
  <c r="G56" i="3"/>
  <c r="G57" i="3"/>
  <c r="M57" i="3" s="1"/>
  <c r="G58" i="3"/>
  <c r="G7" i="3"/>
  <c r="K7" i="3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7" i="3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/>
  <c r="C53" i="2"/>
  <c r="D53" i="2" s="1"/>
  <c r="C54" i="2"/>
  <c r="D54" i="2"/>
  <c r="C55" i="2"/>
  <c r="D55" i="2" s="1"/>
  <c r="C56" i="2"/>
  <c r="D56" i="2"/>
  <c r="C57" i="2"/>
  <c r="D57" i="2" s="1"/>
  <c r="C58" i="2"/>
  <c r="D58" i="2"/>
  <c r="C59" i="2"/>
  <c r="D59" i="2" s="1"/>
  <c r="C61" i="2"/>
  <c r="D61" i="2"/>
  <c r="D8" i="2"/>
  <c r="C8" i="2"/>
  <c r="C10" i="1"/>
  <c r="D10" i="1"/>
  <c r="C11" i="1"/>
  <c r="D11" i="1" s="1"/>
  <c r="C12" i="1"/>
  <c r="D12" i="1"/>
  <c r="C13" i="1"/>
  <c r="D13" i="1" s="1"/>
  <c r="C14" i="1"/>
  <c r="D14" i="1"/>
  <c r="C15" i="1"/>
  <c r="D15" i="1" s="1"/>
  <c r="C16" i="1"/>
  <c r="D16" i="1"/>
  <c r="C17" i="1"/>
  <c r="D17" i="1" s="1"/>
  <c r="C18" i="1"/>
  <c r="D18" i="1"/>
  <c r="C19" i="1"/>
  <c r="D19" i="1" s="1"/>
  <c r="C20" i="1"/>
  <c r="D20" i="1"/>
  <c r="C21" i="1"/>
  <c r="D21" i="1" s="1"/>
  <c r="C22" i="1"/>
  <c r="D22" i="1"/>
  <c r="C23" i="1"/>
  <c r="D23" i="1" s="1"/>
  <c r="C24" i="1"/>
  <c r="D24" i="1"/>
  <c r="C25" i="1"/>
  <c r="D25" i="1" s="1"/>
  <c r="C26" i="1"/>
  <c r="D26" i="1"/>
  <c r="C27" i="1"/>
  <c r="D27" i="1" s="1"/>
  <c r="C28" i="1"/>
  <c r="D28" i="1"/>
  <c r="C29" i="1"/>
  <c r="D29" i="1" s="1"/>
  <c r="C30" i="1"/>
  <c r="D30" i="1" s="1"/>
  <c r="C31" i="1"/>
  <c r="D31" i="1"/>
  <c r="C32" i="1"/>
  <c r="D32" i="1" s="1"/>
  <c r="C33" i="1"/>
  <c r="D33" i="1"/>
  <c r="C34" i="1"/>
  <c r="D34" i="1" s="1"/>
  <c r="C35" i="1"/>
  <c r="D35" i="1"/>
  <c r="C36" i="1"/>
  <c r="D36" i="1" s="1"/>
  <c r="C37" i="1"/>
  <c r="D37" i="1"/>
  <c r="C38" i="1"/>
  <c r="D38" i="1" s="1"/>
  <c r="C39" i="1"/>
  <c r="D39" i="1"/>
  <c r="C40" i="1"/>
  <c r="D40" i="1" s="1"/>
  <c r="C41" i="1"/>
  <c r="D41" i="1"/>
  <c r="C42" i="1"/>
  <c r="D42" i="1" s="1"/>
  <c r="C43" i="1"/>
  <c r="D43" i="1"/>
  <c r="C44" i="1"/>
  <c r="D44" i="1" s="1"/>
  <c r="C45" i="1"/>
  <c r="D45" i="1"/>
  <c r="C46" i="1"/>
  <c r="D46" i="1" s="1"/>
  <c r="C47" i="1"/>
  <c r="D47" i="1"/>
  <c r="C48" i="1"/>
  <c r="D48" i="1" s="1"/>
  <c r="C49" i="1"/>
  <c r="D49" i="1"/>
  <c r="C50" i="1"/>
  <c r="D50" i="1" s="1"/>
  <c r="C51" i="1"/>
  <c r="D51" i="1" s="1"/>
  <c r="C52" i="1"/>
  <c r="D52" i="1" s="1"/>
  <c r="C53" i="1"/>
  <c r="D53" i="1"/>
  <c r="C54" i="1"/>
  <c r="D54" i="1" s="1"/>
  <c r="C55" i="1"/>
  <c r="D55" i="1"/>
  <c r="C56" i="1"/>
  <c r="D56" i="1" s="1"/>
  <c r="C57" i="1"/>
  <c r="D57" i="1"/>
  <c r="C58" i="1"/>
  <c r="D58" i="1" s="1"/>
  <c r="E58" i="1" s="1"/>
  <c r="C59" i="1"/>
  <c r="D59" i="1"/>
  <c r="C61" i="1"/>
  <c r="D61" i="1" s="1"/>
  <c r="C9" i="1"/>
  <c r="D9" i="1"/>
  <c r="D8" i="1"/>
  <c r="C8" i="1"/>
  <c r="E49" i="1" l="1"/>
  <c r="E44" i="1"/>
  <c r="E41" i="1"/>
  <c r="E36" i="1"/>
  <c r="E33" i="1"/>
  <c r="E25" i="1"/>
  <c r="E22" i="1"/>
  <c r="E17" i="1"/>
  <c r="E14" i="1"/>
  <c r="E57" i="1"/>
  <c r="E52" i="1"/>
  <c r="E46" i="1"/>
  <c r="E43" i="1"/>
  <c r="E38" i="1"/>
  <c r="E35" i="1"/>
  <c r="E30" i="1"/>
  <c r="E27" i="1"/>
  <c r="E19" i="1"/>
  <c r="E9" i="1"/>
  <c r="E51" i="1"/>
  <c r="E11" i="1"/>
  <c r="E59" i="1"/>
  <c r="E55" i="1"/>
  <c r="K25" i="3"/>
  <c r="E54" i="1"/>
  <c r="E48" i="1"/>
  <c r="E45" i="1"/>
  <c r="E40" i="1"/>
  <c r="E37" i="1"/>
  <c r="E32" i="1"/>
  <c r="E29" i="1"/>
  <c r="E26" i="1"/>
  <c r="E21" i="1"/>
  <c r="E18" i="1"/>
  <c r="E13" i="1"/>
  <c r="E10" i="1"/>
  <c r="E12" i="1"/>
  <c r="E56" i="1"/>
  <c r="E53" i="1"/>
  <c r="E50" i="1"/>
  <c r="E47" i="1"/>
  <c r="E42" i="1"/>
  <c r="E39" i="1"/>
  <c r="E34" i="1"/>
  <c r="E31" i="1"/>
  <c r="E23" i="1"/>
  <c r="E15" i="1"/>
  <c r="K51" i="3"/>
  <c r="M7" i="3"/>
  <c r="K27" i="3"/>
  <c r="K19" i="3"/>
  <c r="K11" i="3"/>
  <c r="M24" i="3"/>
  <c r="M39" i="3"/>
  <c r="M23" i="3"/>
  <c r="J56" i="3"/>
  <c r="K56" i="3" s="1"/>
  <c r="J24" i="3"/>
  <c r="K24" i="3" s="1"/>
  <c r="K57" i="3"/>
  <c r="K41" i="3"/>
  <c r="M44" i="3"/>
  <c r="M36" i="3"/>
  <c r="M58" i="3"/>
  <c r="M54" i="3"/>
  <c r="M42" i="3"/>
  <c r="M38" i="3"/>
  <c r="M34" i="3"/>
  <c r="M26" i="3"/>
  <c r="K55" i="3"/>
  <c r="K47" i="3"/>
  <c r="K39" i="3"/>
  <c r="K15" i="3"/>
  <c r="E28" i="1"/>
  <c r="E24" i="1"/>
  <c r="E20" i="1"/>
  <c r="E16" i="1"/>
  <c r="M49" i="3"/>
  <c r="M45" i="3"/>
  <c r="M25" i="3"/>
  <c r="M9" i="3"/>
  <c r="K37" i="3"/>
  <c r="K29" i="3"/>
  <c r="K21" i="3"/>
  <c r="K13" i="3"/>
  <c r="J53" i="3"/>
  <c r="M53" i="3" s="1"/>
  <c r="J51" i="3"/>
  <c r="M51" i="3" s="1"/>
  <c r="J46" i="3"/>
  <c r="K46" i="3" s="1"/>
  <c r="J37" i="3"/>
  <c r="M37" i="3" s="1"/>
  <c r="J35" i="3"/>
  <c r="M35" i="3" s="1"/>
  <c r="J33" i="3"/>
  <c r="K33" i="3" s="1"/>
  <c r="J30" i="3"/>
  <c r="K30" i="3" s="1"/>
  <c r="J23" i="3"/>
  <c r="K23" i="3" s="1"/>
  <c r="J17" i="3"/>
  <c r="K17" i="3" s="1"/>
  <c r="J14" i="3"/>
  <c r="K14" i="3" s="1"/>
  <c r="J54" i="3"/>
  <c r="K54" i="3" s="1"/>
  <c r="J45" i="3"/>
  <c r="K45" i="3" s="1"/>
  <c r="J43" i="3"/>
  <c r="K43" i="3" s="1"/>
  <c r="J38" i="3"/>
  <c r="K38" i="3" s="1"/>
  <c r="J31" i="3"/>
  <c r="M31" i="3" s="1"/>
  <c r="J25" i="3"/>
  <c r="J22" i="3"/>
  <c r="K22" i="3" s="1"/>
  <c r="J15" i="3"/>
  <c r="M15" i="3" s="1"/>
  <c r="J9" i="3"/>
  <c r="K9" i="3" s="1"/>
  <c r="N10" i="3" l="1"/>
  <c r="M17" i="3"/>
  <c r="N17" i="3" s="1"/>
  <c r="M33" i="3"/>
  <c r="N26" i="3"/>
  <c r="M56" i="3"/>
  <c r="N56" i="3" s="1"/>
  <c r="M43" i="3"/>
  <c r="N8" i="3"/>
  <c r="M22" i="3"/>
  <c r="N39" i="3"/>
  <c r="L46" i="3"/>
  <c r="K53" i="3"/>
  <c r="K31" i="3"/>
  <c r="L31" i="3" s="1"/>
  <c r="M14" i="3"/>
  <c r="M30" i="3"/>
  <c r="M46" i="3"/>
  <c r="N36" i="3"/>
  <c r="N16" i="3"/>
  <c r="K35" i="3"/>
  <c r="N54" i="3"/>
  <c r="L14" i="3"/>
  <c r="N41" i="3"/>
  <c r="N34" i="3"/>
  <c r="L57" i="3"/>
  <c r="N35" i="3" l="1"/>
  <c r="L10" i="3"/>
  <c r="L11" i="3"/>
  <c r="L38" i="3"/>
  <c r="N46" i="3"/>
  <c r="N22" i="3"/>
  <c r="N28" i="3"/>
  <c r="N31" i="3"/>
  <c r="N38" i="3"/>
  <c r="L34" i="3"/>
  <c r="L42" i="3"/>
  <c r="N18" i="3"/>
  <c r="L15" i="3"/>
  <c r="L30" i="3"/>
  <c r="N43" i="3"/>
  <c r="L13" i="3"/>
  <c r="L16" i="3"/>
  <c r="L9" i="3"/>
  <c r="L35" i="3"/>
  <c r="L54" i="3"/>
  <c r="N58" i="3"/>
  <c r="L51" i="3"/>
  <c r="L33" i="3"/>
  <c r="L18" i="3"/>
  <c r="L58" i="3"/>
  <c r="L28" i="3"/>
  <c r="L52" i="3"/>
  <c r="L48" i="3"/>
  <c r="L45" i="3"/>
  <c r="L23" i="3"/>
  <c r="L37" i="3"/>
  <c r="L32" i="3"/>
  <c r="L36" i="3"/>
  <c r="N44" i="3"/>
  <c r="N25" i="3"/>
  <c r="N47" i="3"/>
  <c r="N21" i="3"/>
  <c r="L22" i="3"/>
  <c r="L55" i="3"/>
  <c r="N51" i="3"/>
  <c r="L50" i="3"/>
  <c r="L40" i="3"/>
  <c r="L8" i="3"/>
  <c r="N37" i="3"/>
  <c r="N24" i="3"/>
  <c r="N12" i="3"/>
  <c r="L39" i="3"/>
  <c r="N9" i="3"/>
  <c r="L19" i="3"/>
  <c r="L24" i="3"/>
  <c r="N30" i="3"/>
  <c r="L53" i="3"/>
  <c r="L47" i="3"/>
  <c r="L27" i="3"/>
  <c r="N27" i="3"/>
  <c r="N49" i="3"/>
  <c r="N19" i="3"/>
  <c r="N50" i="3"/>
  <c r="N57" i="3"/>
  <c r="L29" i="3"/>
  <c r="L56" i="3"/>
  <c r="N52" i="3"/>
  <c r="L41" i="3"/>
  <c r="N14" i="3"/>
  <c r="N29" i="3"/>
  <c r="N13" i="3"/>
  <c r="N32" i="3"/>
  <c r="N20" i="3"/>
  <c r="N55" i="3"/>
  <c r="N48" i="3"/>
  <c r="L21" i="3"/>
  <c r="L25" i="3"/>
  <c r="N45" i="3"/>
  <c r="N40" i="3"/>
  <c r="N11" i="3"/>
  <c r="N42" i="3"/>
  <c r="N33" i="3"/>
  <c r="N23" i="3"/>
  <c r="N15" i="3"/>
  <c r="L44" i="3"/>
  <c r="L26" i="3"/>
  <c r="L12" i="3"/>
  <c r="L49" i="3"/>
  <c r="L20" i="3"/>
  <c r="L17" i="3"/>
  <c r="N53" i="3"/>
  <c r="L43" i="3"/>
</calcChain>
</file>

<file path=xl/sharedStrings.xml><?xml version="1.0" encoding="utf-8"?>
<sst xmlns="http://schemas.openxmlformats.org/spreadsheetml/2006/main" count="404" uniqueCount="219">
  <si>
    <t>id</t>
  </si>
  <si>
    <t>Geographic Area Name</t>
  </si>
  <si>
    <t>0400000US27</t>
  </si>
  <si>
    <t>Minnesota</t>
  </si>
  <si>
    <t>0400000US28</t>
  </si>
  <si>
    <t>Mississippi</t>
  </si>
  <si>
    <t>0400000US29</t>
  </si>
  <si>
    <t>Missouri</t>
  </si>
  <si>
    <t>0400000US30</t>
  </si>
  <si>
    <t>Montana</t>
  </si>
  <si>
    <t>0400000US31</t>
  </si>
  <si>
    <t>Nebraska</t>
  </si>
  <si>
    <t>0400000US32</t>
  </si>
  <si>
    <t>Nevada</t>
  </si>
  <si>
    <t>0400000US33</t>
  </si>
  <si>
    <t>New Hampshire</t>
  </si>
  <si>
    <t>0400000US34</t>
  </si>
  <si>
    <t>New Jersey</t>
  </si>
  <si>
    <t>0400000US35</t>
  </si>
  <si>
    <t>New Mexico</t>
  </si>
  <si>
    <t>0400000US36</t>
  </si>
  <si>
    <t>New York</t>
  </si>
  <si>
    <t>0400000US37</t>
  </si>
  <si>
    <t>North Carolina</t>
  </si>
  <si>
    <t>0400000US38</t>
  </si>
  <si>
    <t>North Dakota</t>
  </si>
  <si>
    <t>0400000US39</t>
  </si>
  <si>
    <t>Ohio</t>
  </si>
  <si>
    <t>0400000US40</t>
  </si>
  <si>
    <t>Oklahoma</t>
  </si>
  <si>
    <t>0400000US41</t>
  </si>
  <si>
    <t>Oregon</t>
  </si>
  <si>
    <t>0400000US42</t>
  </si>
  <si>
    <t>Pennsylvania</t>
  </si>
  <si>
    <t>0400000US44</t>
  </si>
  <si>
    <t>Rhode Island</t>
  </si>
  <si>
    <t>0400000US45</t>
  </si>
  <si>
    <t>South Carolina</t>
  </si>
  <si>
    <t>0400000US46</t>
  </si>
  <si>
    <t>South Dakota</t>
  </si>
  <si>
    <t>0400000US47</t>
  </si>
  <si>
    <t>Tennessee</t>
  </si>
  <si>
    <t>0400000US48</t>
  </si>
  <si>
    <t>Texas</t>
  </si>
  <si>
    <t>0400000US49</t>
  </si>
  <si>
    <t>Utah</t>
  </si>
  <si>
    <t>0400000US50</t>
  </si>
  <si>
    <t>Vermont</t>
  </si>
  <si>
    <t>0400000US51</t>
  </si>
  <si>
    <t>Virginia</t>
  </si>
  <si>
    <t>0400000US54</t>
  </si>
  <si>
    <t>West Virginia</t>
  </si>
  <si>
    <t>0400000US53</t>
  </si>
  <si>
    <t>Washington</t>
  </si>
  <si>
    <t>0400000US55</t>
  </si>
  <si>
    <t>Wisconsin</t>
  </si>
  <si>
    <t>0400000US56</t>
  </si>
  <si>
    <t>Wyoming</t>
  </si>
  <si>
    <t>0400000US72</t>
  </si>
  <si>
    <t>Puerto Rico</t>
  </si>
  <si>
    <t>*****</t>
  </si>
  <si>
    <t>0400000US01</t>
  </si>
  <si>
    <t>Alabama</t>
  </si>
  <si>
    <t>0400000US02</t>
  </si>
  <si>
    <t>Alaska</t>
  </si>
  <si>
    <t>0400000US04</t>
  </si>
  <si>
    <t>Arizona</t>
  </si>
  <si>
    <t>0400000US05</t>
  </si>
  <si>
    <t>Arkansas</t>
  </si>
  <si>
    <t>0400000US06</t>
  </si>
  <si>
    <t>California</t>
  </si>
  <si>
    <t>0400000US08</t>
  </si>
  <si>
    <t>Colorado</t>
  </si>
  <si>
    <t>0400000US09</t>
  </si>
  <si>
    <t>Connecticut</t>
  </si>
  <si>
    <t>0400000US10</t>
  </si>
  <si>
    <t>Delaware</t>
  </si>
  <si>
    <t>0400000US11</t>
  </si>
  <si>
    <t>District of Columbia</t>
  </si>
  <si>
    <t>0400000US12</t>
  </si>
  <si>
    <t>Florida</t>
  </si>
  <si>
    <t>0400000US13</t>
  </si>
  <si>
    <t>Georgia</t>
  </si>
  <si>
    <t>0400000US16</t>
  </si>
  <si>
    <t>Idaho</t>
  </si>
  <si>
    <t>0400000US15</t>
  </si>
  <si>
    <t>Hawaii</t>
  </si>
  <si>
    <t>0400000US17</t>
  </si>
  <si>
    <t>Illinois</t>
  </si>
  <si>
    <t>0400000US18</t>
  </si>
  <si>
    <t>Indiana</t>
  </si>
  <si>
    <t>0400000US19</t>
  </si>
  <si>
    <t>Iowa</t>
  </si>
  <si>
    <t>0400000US20</t>
  </si>
  <si>
    <t>Kansas</t>
  </si>
  <si>
    <t>0400000US21</t>
  </si>
  <si>
    <t>Kentucky</t>
  </si>
  <si>
    <t>0400000US22</t>
  </si>
  <si>
    <t>Louisiana</t>
  </si>
  <si>
    <t>0400000US23</t>
  </si>
  <si>
    <t>Maine</t>
  </si>
  <si>
    <t>0400000US24</t>
  </si>
  <si>
    <t>Maryland</t>
  </si>
  <si>
    <t>0400000US25</t>
  </si>
  <si>
    <t>Massachusetts</t>
  </si>
  <si>
    <t>0400000US26</t>
  </si>
  <si>
    <t>Michigan</t>
  </si>
  <si>
    <t>0100000US</t>
  </si>
  <si>
    <t>United States</t>
  </si>
  <si>
    <t>SEX BY EDUCATIONAL ATTAINMENT FOR THE POPULATION 25 YEARS AND OVER </t>
  </si>
  <si>
    <t>2018: ACS 5-Year Estimates Detailed Tables</t>
  </si>
  <si>
    <t>TableID: B15002</t>
  </si>
  <si>
    <t>Universe: Population 25 years and over</t>
  </si>
  <si>
    <t>Downloaded for the U.S. and all states</t>
  </si>
  <si>
    <t>Estimate Total</t>
  </si>
  <si>
    <t>Margin of Error Total</t>
  </si>
  <si>
    <t>Estimate Total Male</t>
  </si>
  <si>
    <t>Margin of Error Total Male</t>
  </si>
  <si>
    <t>Estimate Total Male No schooling completed</t>
  </si>
  <si>
    <t>Margin of Error Total Male No schooling completed</t>
  </si>
  <si>
    <t>Estimate Total Male Nursery to 4th grade</t>
  </si>
  <si>
    <t>Margin of Error Total Male Nursery to 4th grade</t>
  </si>
  <si>
    <t>Estimate Total Male 5th and 6th grade</t>
  </si>
  <si>
    <t>Margin of Error Total Male 5th and 6th grade</t>
  </si>
  <si>
    <t>Estimate Total Male 7th and 8th grade</t>
  </si>
  <si>
    <t>Margin of Error Total Male 7th and 8th grade</t>
  </si>
  <si>
    <t>Estimate Total Male 9th grade</t>
  </si>
  <si>
    <t>Margin of Error Total Male 9th grade</t>
  </si>
  <si>
    <t>Estimate Total Male 10th grade</t>
  </si>
  <si>
    <t>Margin of Error Total Male 10th grade</t>
  </si>
  <si>
    <t>Estimate Total Male 11th grade</t>
  </si>
  <si>
    <t>Margin of Error Total Male 11th grade</t>
  </si>
  <si>
    <t>Estimate Total Male 12th grade, no diploma</t>
  </si>
  <si>
    <t>Margin of Error Total Male 12th grade, no diploma</t>
  </si>
  <si>
    <t>Estimate Total Male High school graduate (includes equivalency)</t>
  </si>
  <si>
    <t>Margin of Error Total Male High school graduate (includes equivalency)</t>
  </si>
  <si>
    <t>Estimate Total Male Some college, less than 1 year</t>
  </si>
  <si>
    <t>Margin of Error Total Male Some college, less than 1 year</t>
  </si>
  <si>
    <t>Estimate Total Male Some college, 1 or more years, no degree</t>
  </si>
  <si>
    <t>Margin of Error Total Male Some college, 1 or more years, no degree</t>
  </si>
  <si>
    <t>Estimate Total Male Associate's degree</t>
  </si>
  <si>
    <t>Margin of Error Total Male Associate's degree</t>
  </si>
  <si>
    <t>Estimate Total Male Bachelor's degree</t>
  </si>
  <si>
    <t>Margin of Error Total Male Bachelor's degree</t>
  </si>
  <si>
    <t>Estimate Total Male Master's degree</t>
  </si>
  <si>
    <t>Margin of Error Total Male Master's degree</t>
  </si>
  <si>
    <t>Estimate Total Male Professional school degree</t>
  </si>
  <si>
    <t>Margin of Error Total Male Professional school degree</t>
  </si>
  <si>
    <t>Estimate Total Male Doctorate degree</t>
  </si>
  <si>
    <t>Margin of Error Total Male Doctorate degree</t>
  </si>
  <si>
    <t>Estimate Total Female</t>
  </si>
  <si>
    <t>Margin of Error Total Female</t>
  </si>
  <si>
    <t>Estimate Total Female No schooling completed</t>
  </si>
  <si>
    <t>Margin of Error Total Female No schooling completed</t>
  </si>
  <si>
    <t>Estimate Total Female Nursery to 4th grade</t>
  </si>
  <si>
    <t>Margin of Error Total Female Nursery to 4th grade</t>
  </si>
  <si>
    <t>Estimate Total Female 5th and 6th grade</t>
  </si>
  <si>
    <t>Margin of Error Total Female 5th and 6th grade</t>
  </si>
  <si>
    <t>Estimate Total Female 7th and 8th grade</t>
  </si>
  <si>
    <t>Margin of Error Total Female 7th and 8th grade</t>
  </si>
  <si>
    <t>Estimate Total Female 9th grade</t>
  </si>
  <si>
    <t>Margin of Error Total Female 9th grade</t>
  </si>
  <si>
    <t>Estimate Total Female 10th grade</t>
  </si>
  <si>
    <t>Margin of Error Total Female 10th grade</t>
  </si>
  <si>
    <t>Estimate Total Female 11th grade</t>
  </si>
  <si>
    <t>Margin of Error Total Female 11th grade</t>
  </si>
  <si>
    <t>Estimate Total Female 12th grade, no diploma</t>
  </si>
  <si>
    <t>Margin of Error Total Female 12th grade, no diploma</t>
  </si>
  <si>
    <t>Estimate Total Female High school graduate (includes equivalency)</t>
  </si>
  <si>
    <t>Margin of Error Total Female High school graduate (includes equivalency)</t>
  </si>
  <si>
    <t>Estimate Total Female Some college, less than 1 year</t>
  </si>
  <si>
    <t>Margin of Error Total Female Some college, less than 1 year</t>
  </si>
  <si>
    <t>Estimate Total Female Some college, 1 or more years, no degree</t>
  </si>
  <si>
    <t>Margin of Error Total Female Some college, 1 or more years, no degree</t>
  </si>
  <si>
    <t>Estimate Total Female Associate's degree</t>
  </si>
  <si>
    <t>Margin of Error Total Female Associate's degree</t>
  </si>
  <si>
    <t>Estimate Total Female Bachelor's degree</t>
  </si>
  <si>
    <t>Margin of Error Total Female Bachelor's degree</t>
  </si>
  <si>
    <t>Estimate Total Female Master's degree</t>
  </si>
  <si>
    <t>Margin of Error Total Female Master's degree</t>
  </si>
  <si>
    <t>Estimate Total Female Professional school degree</t>
  </si>
  <si>
    <t>Margin of Error Total Female Professional school degree</t>
  </si>
  <si>
    <t>Estimate Total Female Doctorate degree</t>
  </si>
  <si>
    <t>Margin of Error Total Female Doctorate degree</t>
  </si>
  <si>
    <t>Rank</t>
  </si>
  <si>
    <t>n/a</t>
  </si>
  <si>
    <t>SEX BY EDUCATIONAL ATTAINMENT FOR THE POPULATION 25 YEARS AND OVER (WHITE ALONE, NOT HISPANIC OR LATINO) </t>
  </si>
  <si>
    <t>Universe: White alone, not Hispanic or Latino population 25 years and over</t>
  </si>
  <si>
    <t>TableID: C15002H</t>
  </si>
  <si>
    <t>Downloaded for the U.S. and all States</t>
  </si>
  <si>
    <t>Estimate Total Male Less than high school diploma</t>
  </si>
  <si>
    <t>Margin of Error Total Male Less than high school diploma</t>
  </si>
  <si>
    <t>Estimate Total Male Some college or associate's degree</t>
  </si>
  <si>
    <t>Margin of Error Total Male Some college or associate's degree</t>
  </si>
  <si>
    <t>Estimate Total Male Bachelor's degree or higher</t>
  </si>
  <si>
    <t>Margin of Error Total Male Bachelor's degree or higher</t>
  </si>
  <si>
    <t>Estimate Total Female Less than high school diploma</t>
  </si>
  <si>
    <t>Margin of Error Total Female Less than high school diploma</t>
  </si>
  <si>
    <t>Estimate Total Female Some college or associate's degree</t>
  </si>
  <si>
    <t>Margin of Error Total Female Some college or associate's degree</t>
  </si>
  <si>
    <t>Estimate Total Female Bachelor's degree or higher</t>
  </si>
  <si>
    <t>Margin of Error Total Female Bachelor's degree or higher</t>
  </si>
  <si>
    <t>Age 25+ with BD+</t>
  </si>
  <si>
    <t>% age 25+ with BD+</t>
  </si>
  <si>
    <t>WnH age 25+ with BD+</t>
  </si>
  <si>
    <t>% WnH age 25+ with BD+</t>
  </si>
  <si>
    <t>Source: Tables B15002 and C15002H, 2014-2018 American Community Survey, U.S. Census Bureau</t>
  </si>
  <si>
    <t>Compiled by: David Drozd, UNO Center for Public Affairs Research on Jan 14, 2020</t>
  </si>
  <si>
    <t>Geographic Area</t>
  </si>
  <si>
    <t>Age 25+</t>
  </si>
  <si>
    <t>% age 25+ with a BD+</t>
  </si>
  <si>
    <t>Total Population</t>
  </si>
  <si>
    <t>Ratio of %s</t>
  </si>
  <si>
    <t>Differ-ence in %</t>
  </si>
  <si>
    <t>Dist. of Col.</t>
  </si>
  <si>
    <t>Non-Hispanic White (NHW)</t>
  </si>
  <si>
    <t>All others (by subtraction)</t>
  </si>
  <si>
    <t>NHW vs. Others BD+</t>
  </si>
  <si>
    <t>Comparison of Major Racial Groups Regarding Having a Bachelor's Degree or More Education: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</si>
</sst>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D719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3" fontId="0" fillId="0" borderId="0" xfId="0" applyNumberFormat="1"/>
    <xf numFmtId="3" fontId="0" fillId="0" borderId="10" xfId="0" applyNumberFormat="1" applyBorder="1" applyAlignment="1">
      <alignment horizontal="right" wrapText="1"/>
    </xf>
    <xf numFmtId="2" fontId="0" fillId="0" borderId="0" xfId="0" applyNumberFormat="1"/>
    <xf numFmtId="164" fontId="0" fillId="0" borderId="0" xfId="0" applyNumberFormat="1"/>
    <xf numFmtId="0" fontId="16" fillId="0" borderId="0" xfId="0" applyFont="1"/>
    <xf numFmtId="3" fontId="16" fillId="0" borderId="0" xfId="0" applyNumberFormat="1" applyFont="1"/>
    <xf numFmtId="164" fontId="16" fillId="0" borderId="0" xfId="0" applyNumberFormat="1" applyFont="1"/>
    <xf numFmtId="0" fontId="16" fillId="0" borderId="0" xfId="0" applyFont="1" applyAlignment="1">
      <alignment horizontal="right"/>
    </xf>
    <xf numFmtId="3" fontId="0" fillId="0" borderId="0" xfId="0" applyNumberFormat="1" applyAlignment="1">
      <alignment wrapText="1"/>
    </xf>
    <xf numFmtId="0" fontId="0" fillId="0" borderId="11" xfId="0" applyBorder="1" applyAlignment="1">
      <alignment horizontal="right" wrapText="1"/>
    </xf>
    <xf numFmtId="3" fontId="0" fillId="0" borderId="12" xfId="0" applyNumberForma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18" fillId="0" borderId="0" xfId="0" applyFont="1"/>
    <xf numFmtId="3" fontId="18" fillId="0" borderId="0" xfId="0" applyNumberFormat="1" applyFont="1"/>
    <xf numFmtId="164" fontId="18" fillId="0" borderId="0" xfId="0" applyNumberFormat="1" applyFont="1"/>
    <xf numFmtId="3" fontId="18" fillId="0" borderId="0" xfId="0" applyNumberFormat="1" applyFont="1" applyAlignment="1">
      <alignment wrapText="1"/>
    </xf>
    <xf numFmtId="2" fontId="18" fillId="0" borderId="0" xfId="0" applyNumberFormat="1" applyFont="1"/>
    <xf numFmtId="3" fontId="16" fillId="0" borderId="0" xfId="0" applyNumberFormat="1" applyFont="1" applyAlignment="1">
      <alignment wrapText="1"/>
    </xf>
    <xf numFmtId="2" fontId="16" fillId="0" borderId="0" xfId="0" applyNumberFormat="1" applyFont="1"/>
    <xf numFmtId="0" fontId="0" fillId="33" borderId="0" xfId="0" applyFill="1"/>
    <xf numFmtId="3" fontId="0" fillId="33" borderId="0" xfId="0" applyNumberFormat="1" applyFill="1"/>
    <xf numFmtId="164" fontId="0" fillId="33" borderId="0" xfId="0" applyNumberFormat="1" applyFill="1"/>
    <xf numFmtId="3" fontId="0" fillId="33" borderId="0" xfId="0" applyNumberFormat="1" applyFill="1" applyAlignment="1">
      <alignment wrapText="1"/>
    </xf>
    <xf numFmtId="2" fontId="0" fillId="33" borderId="0" xfId="0" applyNumberFormat="1" applyFill="1"/>
    <xf numFmtId="0" fontId="0" fillId="34" borderId="0" xfId="0" applyFill="1"/>
    <xf numFmtId="3" fontId="0" fillId="34" borderId="0" xfId="0" applyNumberFormat="1" applyFill="1"/>
    <xf numFmtId="164" fontId="0" fillId="34" borderId="0" xfId="0" applyNumberFormat="1" applyFill="1"/>
    <xf numFmtId="3" fontId="0" fillId="34" borderId="0" xfId="0" applyNumberFormat="1" applyFill="1" applyAlignment="1">
      <alignment wrapText="1"/>
    </xf>
    <xf numFmtId="2" fontId="0" fillId="34" borderId="0" xfId="0" applyNumberFormat="1" applyFill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71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1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G59" activeCellId="1" sqref="B7:C59 G7:G59"/>
    </sheetView>
  </sheetViews>
  <sheetFormatPr defaultRowHeight="13.8" x14ac:dyDescent="0.25"/>
  <cols>
    <col min="2" max="2" width="17.09765625" bestFit="1" customWidth="1"/>
    <col min="3" max="3" width="9.8984375" bestFit="1" customWidth="1"/>
    <col min="6" max="6" width="4.59765625" customWidth="1"/>
    <col min="7" max="7" width="10.8984375" style="4" bestFit="1" customWidth="1"/>
    <col min="8" max="8" width="9.09765625" style="4" bestFit="1" customWidth="1"/>
    <col min="9" max="9" width="10.8984375" style="4" bestFit="1" customWidth="1"/>
    <col min="10" max="10" width="9.09765625" style="4" bestFit="1" customWidth="1"/>
    <col min="11" max="76" width="10.09765625" style="4" customWidth="1"/>
  </cols>
  <sheetData>
    <row r="1" spans="1:76" x14ac:dyDescent="0.25">
      <c r="A1" t="s">
        <v>109</v>
      </c>
    </row>
    <row r="2" spans="1:76" x14ac:dyDescent="0.25">
      <c r="A2" t="s">
        <v>110</v>
      </c>
    </row>
    <row r="3" spans="1:76" x14ac:dyDescent="0.25">
      <c r="A3" t="s">
        <v>111</v>
      </c>
    </row>
    <row r="4" spans="1:76" x14ac:dyDescent="0.25">
      <c r="A4" t="s">
        <v>112</v>
      </c>
    </row>
    <row r="5" spans="1:76" x14ac:dyDescent="0.25">
      <c r="A5" t="s">
        <v>113</v>
      </c>
    </row>
    <row r="7" spans="1:76" s="1" customFormat="1" ht="124.2" x14ac:dyDescent="0.25">
      <c r="A7" s="3" t="s">
        <v>0</v>
      </c>
      <c r="B7" s="3" t="s">
        <v>1</v>
      </c>
      <c r="C7" s="2" t="s">
        <v>202</v>
      </c>
      <c r="D7" s="2" t="s">
        <v>203</v>
      </c>
      <c r="E7" s="2" t="s">
        <v>184</v>
      </c>
      <c r="F7" s="3"/>
      <c r="G7" s="5" t="s">
        <v>114</v>
      </c>
      <c r="H7" s="5" t="s">
        <v>115</v>
      </c>
      <c r="I7" s="5" t="s">
        <v>116</v>
      </c>
      <c r="J7" s="5" t="s">
        <v>117</v>
      </c>
      <c r="K7" s="5" t="s">
        <v>118</v>
      </c>
      <c r="L7" s="5" t="s">
        <v>119</v>
      </c>
      <c r="M7" s="5" t="s">
        <v>120</v>
      </c>
      <c r="N7" s="5" t="s">
        <v>121</v>
      </c>
      <c r="O7" s="5" t="s">
        <v>122</v>
      </c>
      <c r="P7" s="5" t="s">
        <v>123</v>
      </c>
      <c r="Q7" s="5" t="s">
        <v>124</v>
      </c>
      <c r="R7" s="5" t="s">
        <v>125</v>
      </c>
      <c r="S7" s="5" t="s">
        <v>126</v>
      </c>
      <c r="T7" s="5" t="s">
        <v>127</v>
      </c>
      <c r="U7" s="5" t="s">
        <v>128</v>
      </c>
      <c r="V7" s="5" t="s">
        <v>129</v>
      </c>
      <c r="W7" s="5" t="s">
        <v>130</v>
      </c>
      <c r="X7" s="5" t="s">
        <v>131</v>
      </c>
      <c r="Y7" s="5" t="s">
        <v>132</v>
      </c>
      <c r="Z7" s="5" t="s">
        <v>133</v>
      </c>
      <c r="AA7" s="5" t="s">
        <v>134</v>
      </c>
      <c r="AB7" s="5" t="s">
        <v>135</v>
      </c>
      <c r="AC7" s="5" t="s">
        <v>136</v>
      </c>
      <c r="AD7" s="5" t="s">
        <v>137</v>
      </c>
      <c r="AE7" s="5" t="s">
        <v>138</v>
      </c>
      <c r="AF7" s="5" t="s">
        <v>139</v>
      </c>
      <c r="AG7" s="5" t="s">
        <v>140</v>
      </c>
      <c r="AH7" s="5" t="s">
        <v>141</v>
      </c>
      <c r="AI7" s="5" t="s">
        <v>142</v>
      </c>
      <c r="AJ7" s="5" t="s">
        <v>143</v>
      </c>
      <c r="AK7" s="5" t="s">
        <v>144</v>
      </c>
      <c r="AL7" s="5" t="s">
        <v>145</v>
      </c>
      <c r="AM7" s="5" t="s">
        <v>146</v>
      </c>
      <c r="AN7" s="5" t="s">
        <v>147</v>
      </c>
      <c r="AO7" s="5" t="s">
        <v>148</v>
      </c>
      <c r="AP7" s="5" t="s">
        <v>149</v>
      </c>
      <c r="AQ7" s="5" t="s">
        <v>150</v>
      </c>
      <c r="AR7" s="5" t="s">
        <v>151</v>
      </c>
      <c r="AS7" s="5" t="s">
        <v>152</v>
      </c>
      <c r="AT7" s="5" t="s">
        <v>153</v>
      </c>
      <c r="AU7" s="5" t="s">
        <v>154</v>
      </c>
      <c r="AV7" s="5" t="s">
        <v>155</v>
      </c>
      <c r="AW7" s="5" t="s">
        <v>156</v>
      </c>
      <c r="AX7" s="5" t="s">
        <v>157</v>
      </c>
      <c r="AY7" s="5" t="s">
        <v>158</v>
      </c>
      <c r="AZ7" s="5" t="s">
        <v>159</v>
      </c>
      <c r="BA7" s="5" t="s">
        <v>160</v>
      </c>
      <c r="BB7" s="5" t="s">
        <v>161</v>
      </c>
      <c r="BC7" s="5" t="s">
        <v>162</v>
      </c>
      <c r="BD7" s="5" t="s">
        <v>163</v>
      </c>
      <c r="BE7" s="5" t="s">
        <v>164</v>
      </c>
      <c r="BF7" s="5" t="s">
        <v>165</v>
      </c>
      <c r="BG7" s="5" t="s">
        <v>166</v>
      </c>
      <c r="BH7" s="5" t="s">
        <v>167</v>
      </c>
      <c r="BI7" s="5" t="s">
        <v>168</v>
      </c>
      <c r="BJ7" s="5" t="s">
        <v>169</v>
      </c>
      <c r="BK7" s="5" t="s">
        <v>170</v>
      </c>
      <c r="BL7" s="5" t="s">
        <v>171</v>
      </c>
      <c r="BM7" s="5" t="s">
        <v>172</v>
      </c>
      <c r="BN7" s="5" t="s">
        <v>173</v>
      </c>
      <c r="BO7" s="5" t="s">
        <v>174</v>
      </c>
      <c r="BP7" s="5" t="s">
        <v>175</v>
      </c>
      <c r="BQ7" s="5" t="s">
        <v>176</v>
      </c>
      <c r="BR7" s="5" t="s">
        <v>177</v>
      </c>
      <c r="BS7" s="5" t="s">
        <v>178</v>
      </c>
      <c r="BT7" s="5" t="s">
        <v>179</v>
      </c>
      <c r="BU7" s="5" t="s">
        <v>180</v>
      </c>
      <c r="BV7" s="5" t="s">
        <v>181</v>
      </c>
      <c r="BW7" s="5" t="s">
        <v>182</v>
      </c>
      <c r="BX7" s="5" t="s">
        <v>183</v>
      </c>
    </row>
    <row r="8" spans="1:76" s="8" customFormat="1" x14ac:dyDescent="0.25">
      <c r="A8" s="8" t="s">
        <v>107</v>
      </c>
      <c r="B8" s="8" t="s">
        <v>108</v>
      </c>
      <c r="C8" s="9">
        <f>AI8+AK8+AM8+AO8+BQ8+BS8+BU8+BW8</f>
        <v>68867051</v>
      </c>
      <c r="D8" s="10">
        <f>C8/G8*100</f>
        <v>31.525882193596424</v>
      </c>
      <c r="E8" s="11" t="s">
        <v>185</v>
      </c>
      <c r="G8" s="9">
        <v>218446071</v>
      </c>
      <c r="H8" s="9">
        <v>16291</v>
      </c>
      <c r="I8" s="9">
        <v>105551950</v>
      </c>
      <c r="J8" s="9">
        <v>9046</v>
      </c>
      <c r="K8" s="9">
        <v>1527891</v>
      </c>
      <c r="L8" s="9">
        <v>17575</v>
      </c>
      <c r="M8" s="9">
        <v>764001</v>
      </c>
      <c r="N8" s="9">
        <v>10647</v>
      </c>
      <c r="O8" s="9">
        <v>1619195</v>
      </c>
      <c r="P8" s="9">
        <v>21492</v>
      </c>
      <c r="Q8" s="9">
        <v>1808856</v>
      </c>
      <c r="R8" s="9">
        <v>19839</v>
      </c>
      <c r="S8" s="9">
        <v>1734177</v>
      </c>
      <c r="T8" s="9">
        <v>18499</v>
      </c>
      <c r="U8" s="9">
        <v>1983301</v>
      </c>
      <c r="V8" s="9">
        <v>19187</v>
      </c>
      <c r="W8" s="9">
        <v>2243493</v>
      </c>
      <c r="X8" s="9">
        <v>22262</v>
      </c>
      <c r="Y8" s="9">
        <v>2071296</v>
      </c>
      <c r="Z8" s="9">
        <v>18310</v>
      </c>
      <c r="AA8" s="9">
        <v>29593532</v>
      </c>
      <c r="AB8" s="9">
        <v>114279</v>
      </c>
      <c r="AC8" s="9">
        <v>6335867</v>
      </c>
      <c r="AD8" s="9">
        <v>51692</v>
      </c>
      <c r="AE8" s="9">
        <v>15168337</v>
      </c>
      <c r="AF8" s="9">
        <v>48530</v>
      </c>
      <c r="AG8" s="9">
        <v>7893821</v>
      </c>
      <c r="AH8" s="9">
        <v>26866</v>
      </c>
      <c r="AI8" s="9">
        <v>20187091</v>
      </c>
      <c r="AJ8" s="9">
        <v>79214</v>
      </c>
      <c r="AK8" s="9">
        <v>8250050</v>
      </c>
      <c r="AL8" s="9">
        <v>53441</v>
      </c>
      <c r="AM8" s="9">
        <v>2593165</v>
      </c>
      <c r="AN8" s="9">
        <v>18047</v>
      </c>
      <c r="AO8" s="9">
        <v>1777877</v>
      </c>
      <c r="AP8" s="9">
        <v>15278</v>
      </c>
      <c r="AQ8" s="9">
        <v>112894121</v>
      </c>
      <c r="AR8" s="9">
        <v>9463</v>
      </c>
      <c r="AS8" s="9">
        <v>1633241</v>
      </c>
      <c r="AT8" s="9">
        <v>16272</v>
      </c>
      <c r="AU8" s="9">
        <v>799783</v>
      </c>
      <c r="AV8" s="9">
        <v>11918</v>
      </c>
      <c r="AW8" s="9">
        <v>1595861</v>
      </c>
      <c r="AX8" s="9">
        <v>20399</v>
      </c>
      <c r="AY8" s="9">
        <v>1772747</v>
      </c>
      <c r="AZ8" s="9">
        <v>18752</v>
      </c>
      <c r="BA8" s="9">
        <v>1587087</v>
      </c>
      <c r="BB8" s="9">
        <v>19647</v>
      </c>
      <c r="BC8" s="9">
        <v>1855372</v>
      </c>
      <c r="BD8" s="9">
        <v>19444</v>
      </c>
      <c r="BE8" s="9">
        <v>2110991</v>
      </c>
      <c r="BF8" s="9">
        <v>20589</v>
      </c>
      <c r="BG8" s="9">
        <v>1840765</v>
      </c>
      <c r="BH8" s="9">
        <v>16916</v>
      </c>
      <c r="BI8" s="9">
        <v>29671776</v>
      </c>
      <c r="BJ8" s="9">
        <v>101010</v>
      </c>
      <c r="BK8" s="9">
        <v>7259076</v>
      </c>
      <c r="BL8" s="9">
        <v>55052</v>
      </c>
      <c r="BM8" s="9">
        <v>16264052</v>
      </c>
      <c r="BN8" s="9">
        <v>68623</v>
      </c>
      <c r="BO8" s="9">
        <v>10444502</v>
      </c>
      <c r="BP8" s="9">
        <v>33158</v>
      </c>
      <c r="BQ8" s="9">
        <v>22283836</v>
      </c>
      <c r="BR8" s="9">
        <v>80054</v>
      </c>
      <c r="BS8" s="9">
        <v>10560461</v>
      </c>
      <c r="BT8" s="9">
        <v>67734</v>
      </c>
      <c r="BU8" s="9">
        <v>1945237</v>
      </c>
      <c r="BV8" s="9">
        <v>15770</v>
      </c>
      <c r="BW8" s="9">
        <v>1269334</v>
      </c>
      <c r="BX8" s="9">
        <v>12351</v>
      </c>
    </row>
    <row r="9" spans="1:76" x14ac:dyDescent="0.25">
      <c r="A9" t="s">
        <v>61</v>
      </c>
      <c r="B9" t="s">
        <v>62</v>
      </c>
      <c r="C9" s="4">
        <f>AI9+AK9+AM9+AO9+BQ9+BS9+BU9+BW9</f>
        <v>822595</v>
      </c>
      <c r="D9" s="7">
        <f>C9/G9*100</f>
        <v>24.927438470429017</v>
      </c>
      <c r="E9">
        <f>RANK(D9,D$9:D$59)</f>
        <v>45</v>
      </c>
      <c r="G9" s="4">
        <v>3299958</v>
      </c>
      <c r="H9" s="4">
        <v>1188</v>
      </c>
      <c r="I9" s="4">
        <v>1560458</v>
      </c>
      <c r="J9" s="4">
        <v>948</v>
      </c>
      <c r="K9" s="4">
        <v>21041</v>
      </c>
      <c r="L9" s="4">
        <v>1240</v>
      </c>
      <c r="M9" s="4">
        <v>6987</v>
      </c>
      <c r="N9" s="4">
        <v>607</v>
      </c>
      <c r="O9" s="4">
        <v>15038</v>
      </c>
      <c r="P9" s="4">
        <v>918</v>
      </c>
      <c r="Q9" s="4">
        <v>33660</v>
      </c>
      <c r="R9" s="4">
        <v>1332</v>
      </c>
      <c r="S9" s="4">
        <v>34614</v>
      </c>
      <c r="T9" s="4">
        <v>1504</v>
      </c>
      <c r="U9" s="4">
        <v>47304</v>
      </c>
      <c r="V9" s="4">
        <v>1668</v>
      </c>
      <c r="W9" s="4">
        <v>48652</v>
      </c>
      <c r="X9" s="4">
        <v>1604</v>
      </c>
      <c r="Y9" s="4">
        <v>32818</v>
      </c>
      <c r="Z9" s="4">
        <v>1153</v>
      </c>
      <c r="AA9" s="4">
        <v>502042</v>
      </c>
      <c r="AB9" s="4">
        <v>4482</v>
      </c>
      <c r="AC9" s="4">
        <v>89615</v>
      </c>
      <c r="AD9" s="4">
        <v>2265</v>
      </c>
      <c r="AE9" s="4">
        <v>239354</v>
      </c>
      <c r="AF9" s="4">
        <v>3610</v>
      </c>
      <c r="AG9" s="4">
        <v>108232</v>
      </c>
      <c r="AH9" s="4">
        <v>2412</v>
      </c>
      <c r="AI9" s="4">
        <v>241117</v>
      </c>
      <c r="AJ9" s="4">
        <v>3111</v>
      </c>
      <c r="AK9" s="4">
        <v>89386</v>
      </c>
      <c r="AL9" s="4">
        <v>2013</v>
      </c>
      <c r="AM9" s="4">
        <v>29811</v>
      </c>
      <c r="AN9" s="4">
        <v>1224</v>
      </c>
      <c r="AO9" s="4">
        <v>20787</v>
      </c>
      <c r="AP9" s="4">
        <v>954</v>
      </c>
      <c r="AQ9" s="4">
        <v>1739500</v>
      </c>
      <c r="AR9" s="4">
        <v>796</v>
      </c>
      <c r="AS9" s="4">
        <v>20199</v>
      </c>
      <c r="AT9" s="4">
        <v>995</v>
      </c>
      <c r="AU9" s="4">
        <v>6499</v>
      </c>
      <c r="AV9" s="4">
        <v>530</v>
      </c>
      <c r="AW9" s="4">
        <v>13249</v>
      </c>
      <c r="AX9" s="4">
        <v>811</v>
      </c>
      <c r="AY9" s="4">
        <v>32719</v>
      </c>
      <c r="AZ9" s="4">
        <v>1235</v>
      </c>
      <c r="BA9" s="4">
        <v>34047</v>
      </c>
      <c r="BB9" s="4">
        <v>1593</v>
      </c>
      <c r="BC9" s="4">
        <v>45952</v>
      </c>
      <c r="BD9" s="4">
        <v>1649</v>
      </c>
      <c r="BE9" s="4">
        <v>49106</v>
      </c>
      <c r="BF9" s="4">
        <v>1637</v>
      </c>
      <c r="BG9" s="4">
        <v>28158</v>
      </c>
      <c r="BH9" s="4">
        <v>1289</v>
      </c>
      <c r="BI9" s="4">
        <v>518130</v>
      </c>
      <c r="BJ9" s="4">
        <v>3958</v>
      </c>
      <c r="BK9" s="4">
        <v>109919</v>
      </c>
      <c r="BL9" s="4">
        <v>2147</v>
      </c>
      <c r="BM9" s="4">
        <v>274767</v>
      </c>
      <c r="BN9" s="4">
        <v>3592</v>
      </c>
      <c r="BO9" s="4">
        <v>165261</v>
      </c>
      <c r="BP9" s="4">
        <v>2969</v>
      </c>
      <c r="BQ9" s="4">
        <v>274326</v>
      </c>
      <c r="BR9" s="4">
        <v>3676</v>
      </c>
      <c r="BS9" s="4">
        <v>132456</v>
      </c>
      <c r="BT9" s="4">
        <v>2392</v>
      </c>
      <c r="BU9" s="4">
        <v>20618</v>
      </c>
      <c r="BV9" s="4">
        <v>826</v>
      </c>
      <c r="BW9" s="4">
        <v>14094</v>
      </c>
      <c r="BX9" s="4">
        <v>792</v>
      </c>
    </row>
    <row r="10" spans="1:76" x14ac:dyDescent="0.25">
      <c r="A10" t="s">
        <v>63</v>
      </c>
      <c r="B10" t="s">
        <v>64</v>
      </c>
      <c r="C10" s="4">
        <f t="shared" ref="C10:C61" si="0">AI10+AK10+AM10+AO10+BQ10+BS10+BU10+BW10</f>
        <v>139645</v>
      </c>
      <c r="D10" s="7">
        <f t="shared" ref="D10:D61" si="1">C10/G10*100</f>
        <v>29.23112991310937</v>
      </c>
      <c r="E10">
        <f t="shared" ref="E10:E59" si="2">RANK(D10,D$9:D$59)</f>
        <v>30</v>
      </c>
      <c r="G10" s="4">
        <v>477727</v>
      </c>
      <c r="H10" s="4">
        <v>371</v>
      </c>
      <c r="I10" s="4">
        <v>247481</v>
      </c>
      <c r="J10" s="4">
        <v>439</v>
      </c>
      <c r="K10" s="4">
        <v>1545</v>
      </c>
      <c r="L10" s="4">
        <v>247</v>
      </c>
      <c r="M10" s="4">
        <v>842</v>
      </c>
      <c r="N10" s="4">
        <v>163</v>
      </c>
      <c r="O10" s="4">
        <v>843</v>
      </c>
      <c r="P10" s="4">
        <v>176</v>
      </c>
      <c r="Q10" s="4">
        <v>2405</v>
      </c>
      <c r="R10" s="4">
        <v>270</v>
      </c>
      <c r="S10" s="4">
        <v>1784</v>
      </c>
      <c r="T10" s="4">
        <v>194</v>
      </c>
      <c r="U10" s="4">
        <v>3522</v>
      </c>
      <c r="V10" s="4">
        <v>380</v>
      </c>
      <c r="W10" s="4">
        <v>4334</v>
      </c>
      <c r="X10" s="4">
        <v>392</v>
      </c>
      <c r="Y10" s="4">
        <v>2786</v>
      </c>
      <c r="Z10" s="4">
        <v>315</v>
      </c>
      <c r="AA10" s="4">
        <v>77182</v>
      </c>
      <c r="AB10" s="4">
        <v>1618</v>
      </c>
      <c r="AC10" s="4">
        <v>18294</v>
      </c>
      <c r="AD10" s="4">
        <v>775</v>
      </c>
      <c r="AE10" s="4">
        <v>49063</v>
      </c>
      <c r="AF10" s="4">
        <v>1356</v>
      </c>
      <c r="AG10" s="4">
        <v>19784</v>
      </c>
      <c r="AH10" s="4">
        <v>854</v>
      </c>
      <c r="AI10" s="4">
        <v>40508</v>
      </c>
      <c r="AJ10" s="4">
        <v>1179</v>
      </c>
      <c r="AK10" s="4">
        <v>16169</v>
      </c>
      <c r="AL10" s="4">
        <v>808</v>
      </c>
      <c r="AM10" s="4">
        <v>5249</v>
      </c>
      <c r="AN10" s="4">
        <v>554</v>
      </c>
      <c r="AO10" s="4">
        <v>3171</v>
      </c>
      <c r="AP10" s="4">
        <v>365</v>
      </c>
      <c r="AQ10" s="4">
        <v>230246</v>
      </c>
      <c r="AR10" s="4">
        <v>407</v>
      </c>
      <c r="AS10" s="4">
        <v>1934</v>
      </c>
      <c r="AT10" s="4">
        <v>333</v>
      </c>
      <c r="AU10" s="4">
        <v>1101</v>
      </c>
      <c r="AV10" s="4">
        <v>203</v>
      </c>
      <c r="AW10" s="4">
        <v>1237</v>
      </c>
      <c r="AX10" s="4">
        <v>258</v>
      </c>
      <c r="AY10" s="4">
        <v>2338</v>
      </c>
      <c r="AZ10" s="4">
        <v>264</v>
      </c>
      <c r="BA10" s="4">
        <v>1449</v>
      </c>
      <c r="BB10" s="4">
        <v>203</v>
      </c>
      <c r="BC10" s="4">
        <v>2809</v>
      </c>
      <c r="BD10" s="4">
        <v>366</v>
      </c>
      <c r="BE10" s="4">
        <v>3056</v>
      </c>
      <c r="BF10" s="4">
        <v>331</v>
      </c>
      <c r="BG10" s="4">
        <v>2775</v>
      </c>
      <c r="BH10" s="4">
        <v>305</v>
      </c>
      <c r="BI10" s="4">
        <v>56669</v>
      </c>
      <c r="BJ10" s="4">
        <v>1416</v>
      </c>
      <c r="BK10" s="4">
        <v>17422</v>
      </c>
      <c r="BL10" s="4">
        <v>877</v>
      </c>
      <c r="BM10" s="4">
        <v>44640</v>
      </c>
      <c r="BN10" s="4">
        <v>1198</v>
      </c>
      <c r="BO10" s="4">
        <v>20268</v>
      </c>
      <c r="BP10" s="4">
        <v>887</v>
      </c>
      <c r="BQ10" s="4">
        <v>47545</v>
      </c>
      <c r="BR10" s="4">
        <v>1327</v>
      </c>
      <c r="BS10" s="4">
        <v>20625</v>
      </c>
      <c r="BT10" s="4">
        <v>954</v>
      </c>
      <c r="BU10" s="4">
        <v>4257</v>
      </c>
      <c r="BV10" s="4">
        <v>444</v>
      </c>
      <c r="BW10" s="4">
        <v>2121</v>
      </c>
      <c r="BX10" s="4">
        <v>287</v>
      </c>
    </row>
    <row r="11" spans="1:76" x14ac:dyDescent="0.25">
      <c r="A11" t="s">
        <v>65</v>
      </c>
      <c r="B11" t="s">
        <v>66</v>
      </c>
      <c r="C11" s="4">
        <f t="shared" si="0"/>
        <v>1338071</v>
      </c>
      <c r="D11" s="7">
        <f t="shared" si="1"/>
        <v>28.875499252039088</v>
      </c>
      <c r="E11">
        <f t="shared" si="2"/>
        <v>32</v>
      </c>
      <c r="G11" s="4">
        <v>4633932</v>
      </c>
      <c r="H11" s="4">
        <v>583</v>
      </c>
      <c r="I11" s="4">
        <v>2268227</v>
      </c>
      <c r="J11" s="4">
        <v>519</v>
      </c>
      <c r="K11" s="4">
        <v>33591</v>
      </c>
      <c r="L11" s="4">
        <v>1259</v>
      </c>
      <c r="M11" s="4">
        <v>18385</v>
      </c>
      <c r="N11" s="4">
        <v>1060</v>
      </c>
      <c r="O11" s="4">
        <v>37516</v>
      </c>
      <c r="P11" s="4">
        <v>1486</v>
      </c>
      <c r="Q11" s="4">
        <v>43153</v>
      </c>
      <c r="R11" s="4">
        <v>1872</v>
      </c>
      <c r="S11" s="4">
        <v>39457</v>
      </c>
      <c r="T11" s="4">
        <v>1509</v>
      </c>
      <c r="U11" s="4">
        <v>41642</v>
      </c>
      <c r="V11" s="4">
        <v>1415</v>
      </c>
      <c r="W11" s="4">
        <v>49364</v>
      </c>
      <c r="X11" s="4">
        <v>1776</v>
      </c>
      <c r="Y11" s="4">
        <v>49637</v>
      </c>
      <c r="Z11" s="4">
        <v>1658</v>
      </c>
      <c r="AA11" s="4">
        <v>554494</v>
      </c>
      <c r="AB11" s="4">
        <v>5124</v>
      </c>
      <c r="AC11" s="4">
        <v>162279</v>
      </c>
      <c r="AD11" s="4">
        <v>3219</v>
      </c>
      <c r="AE11" s="4">
        <v>397187</v>
      </c>
      <c r="AF11" s="4">
        <v>4285</v>
      </c>
      <c r="AG11" s="4">
        <v>181885</v>
      </c>
      <c r="AH11" s="4">
        <v>2673</v>
      </c>
      <c r="AI11" s="4">
        <v>406768</v>
      </c>
      <c r="AJ11" s="4">
        <v>3547</v>
      </c>
      <c r="AK11" s="4">
        <v>168237</v>
      </c>
      <c r="AL11" s="4">
        <v>3095</v>
      </c>
      <c r="AM11" s="4">
        <v>50482</v>
      </c>
      <c r="AN11" s="4">
        <v>1188</v>
      </c>
      <c r="AO11" s="4">
        <v>34150</v>
      </c>
      <c r="AP11" s="4">
        <v>1251</v>
      </c>
      <c r="AQ11" s="4">
        <v>2365705</v>
      </c>
      <c r="AR11" s="4">
        <v>345</v>
      </c>
      <c r="AS11" s="4">
        <v>36146</v>
      </c>
      <c r="AT11" s="4">
        <v>1024</v>
      </c>
      <c r="AU11" s="4">
        <v>16307</v>
      </c>
      <c r="AV11" s="4">
        <v>897</v>
      </c>
      <c r="AW11" s="4">
        <v>40368</v>
      </c>
      <c r="AX11" s="4">
        <v>1276</v>
      </c>
      <c r="AY11" s="4">
        <v>40817</v>
      </c>
      <c r="AZ11" s="4">
        <v>1320</v>
      </c>
      <c r="BA11" s="4">
        <v>36743</v>
      </c>
      <c r="BB11" s="4">
        <v>1396</v>
      </c>
      <c r="BC11" s="4">
        <v>36851</v>
      </c>
      <c r="BD11" s="4">
        <v>1569</v>
      </c>
      <c r="BE11" s="4">
        <v>45986</v>
      </c>
      <c r="BF11" s="4">
        <v>1901</v>
      </c>
      <c r="BG11" s="4">
        <v>47039</v>
      </c>
      <c r="BH11" s="4">
        <v>1518</v>
      </c>
      <c r="BI11" s="4">
        <v>558057</v>
      </c>
      <c r="BJ11" s="4">
        <v>4879</v>
      </c>
      <c r="BK11" s="4">
        <v>189757</v>
      </c>
      <c r="BL11" s="4">
        <v>2964</v>
      </c>
      <c r="BM11" s="4">
        <v>422938</v>
      </c>
      <c r="BN11" s="4">
        <v>4359</v>
      </c>
      <c r="BO11" s="4">
        <v>216262</v>
      </c>
      <c r="BP11" s="4">
        <v>3037</v>
      </c>
      <c r="BQ11" s="4">
        <v>428352</v>
      </c>
      <c r="BR11" s="4">
        <v>3678</v>
      </c>
      <c r="BS11" s="4">
        <v>194374</v>
      </c>
      <c r="BT11" s="4">
        <v>3059</v>
      </c>
      <c r="BU11" s="4">
        <v>32541</v>
      </c>
      <c r="BV11" s="4">
        <v>1204</v>
      </c>
      <c r="BW11" s="4">
        <v>23167</v>
      </c>
      <c r="BX11" s="4">
        <v>1169</v>
      </c>
    </row>
    <row r="12" spans="1:76" x14ac:dyDescent="0.25">
      <c r="A12" t="s">
        <v>67</v>
      </c>
      <c r="B12" t="s">
        <v>68</v>
      </c>
      <c r="C12" s="4">
        <f t="shared" si="0"/>
        <v>451621</v>
      </c>
      <c r="D12" s="7">
        <f t="shared" si="1"/>
        <v>22.588877045896403</v>
      </c>
      <c r="E12">
        <f t="shared" si="2"/>
        <v>49</v>
      </c>
      <c r="G12" s="4">
        <v>1999307</v>
      </c>
      <c r="H12" s="4">
        <v>967</v>
      </c>
      <c r="I12" s="4">
        <v>961036</v>
      </c>
      <c r="J12" s="4">
        <v>884</v>
      </c>
      <c r="K12" s="4">
        <v>11379</v>
      </c>
      <c r="L12" s="4">
        <v>726</v>
      </c>
      <c r="M12" s="4">
        <v>6195</v>
      </c>
      <c r="N12" s="4">
        <v>634</v>
      </c>
      <c r="O12" s="4">
        <v>12765</v>
      </c>
      <c r="P12" s="4">
        <v>937</v>
      </c>
      <c r="Q12" s="4">
        <v>22116</v>
      </c>
      <c r="R12" s="4">
        <v>1007</v>
      </c>
      <c r="S12" s="4">
        <v>19626</v>
      </c>
      <c r="T12" s="4">
        <v>1051</v>
      </c>
      <c r="U12" s="4">
        <v>22908</v>
      </c>
      <c r="V12" s="4">
        <v>988</v>
      </c>
      <c r="W12" s="4">
        <v>29897</v>
      </c>
      <c r="X12" s="4">
        <v>1270</v>
      </c>
      <c r="Y12" s="4">
        <v>18003</v>
      </c>
      <c r="Z12" s="4">
        <v>820</v>
      </c>
      <c r="AA12" s="4">
        <v>345933</v>
      </c>
      <c r="AB12" s="4">
        <v>2957</v>
      </c>
      <c r="AC12" s="4">
        <v>62569</v>
      </c>
      <c r="AD12" s="4">
        <v>1801</v>
      </c>
      <c r="AE12" s="4">
        <v>148168</v>
      </c>
      <c r="AF12" s="4">
        <v>2588</v>
      </c>
      <c r="AG12" s="4">
        <v>53373</v>
      </c>
      <c r="AH12" s="4">
        <v>1570</v>
      </c>
      <c r="AI12" s="4">
        <v>134039</v>
      </c>
      <c r="AJ12" s="4">
        <v>2578</v>
      </c>
      <c r="AK12" s="4">
        <v>45455</v>
      </c>
      <c r="AL12" s="4">
        <v>1601</v>
      </c>
      <c r="AM12" s="4">
        <v>16978</v>
      </c>
      <c r="AN12" s="4">
        <v>904</v>
      </c>
      <c r="AO12" s="4">
        <v>11632</v>
      </c>
      <c r="AP12" s="4">
        <v>707</v>
      </c>
      <c r="AQ12" s="4">
        <v>1038271</v>
      </c>
      <c r="AR12" s="4">
        <v>852</v>
      </c>
      <c r="AS12" s="4">
        <v>11548</v>
      </c>
      <c r="AT12" s="4">
        <v>745</v>
      </c>
      <c r="AU12" s="4">
        <v>5205</v>
      </c>
      <c r="AV12" s="4">
        <v>586</v>
      </c>
      <c r="AW12" s="4">
        <v>10164</v>
      </c>
      <c r="AX12" s="4">
        <v>721</v>
      </c>
      <c r="AY12" s="4">
        <v>21012</v>
      </c>
      <c r="AZ12" s="4">
        <v>956</v>
      </c>
      <c r="BA12" s="4">
        <v>18091</v>
      </c>
      <c r="BB12" s="4">
        <v>954</v>
      </c>
      <c r="BC12" s="4">
        <v>24111</v>
      </c>
      <c r="BD12" s="4">
        <v>1071</v>
      </c>
      <c r="BE12" s="4">
        <v>28093</v>
      </c>
      <c r="BF12" s="4">
        <v>1146</v>
      </c>
      <c r="BG12" s="4">
        <v>14916</v>
      </c>
      <c r="BH12" s="4">
        <v>727</v>
      </c>
      <c r="BI12" s="4">
        <v>335290</v>
      </c>
      <c r="BJ12" s="4">
        <v>3470</v>
      </c>
      <c r="BK12" s="4">
        <v>73491</v>
      </c>
      <c r="BL12" s="4">
        <v>1667</v>
      </c>
      <c r="BM12" s="4">
        <v>167136</v>
      </c>
      <c r="BN12" s="4">
        <v>2956</v>
      </c>
      <c r="BO12" s="4">
        <v>85697</v>
      </c>
      <c r="BP12" s="4">
        <v>2243</v>
      </c>
      <c r="BQ12" s="4">
        <v>154681</v>
      </c>
      <c r="BR12" s="4">
        <v>2869</v>
      </c>
      <c r="BS12" s="4">
        <v>69900</v>
      </c>
      <c r="BT12" s="4">
        <v>2026</v>
      </c>
      <c r="BU12" s="4">
        <v>10601</v>
      </c>
      <c r="BV12" s="4">
        <v>750</v>
      </c>
      <c r="BW12" s="4">
        <v>8335</v>
      </c>
      <c r="BX12" s="4">
        <v>729</v>
      </c>
    </row>
    <row r="13" spans="1:76" x14ac:dyDescent="0.25">
      <c r="A13" t="s">
        <v>69</v>
      </c>
      <c r="B13" t="s">
        <v>70</v>
      </c>
      <c r="C13" s="4">
        <f t="shared" si="0"/>
        <v>8718737</v>
      </c>
      <c r="D13" s="7">
        <f t="shared" si="1"/>
        <v>33.253652853658728</v>
      </c>
      <c r="E13">
        <f t="shared" si="2"/>
        <v>16</v>
      </c>
      <c r="G13" s="4">
        <v>26218885</v>
      </c>
      <c r="H13" s="4">
        <v>1095</v>
      </c>
      <c r="I13" s="4">
        <v>12830465</v>
      </c>
      <c r="J13" s="4">
        <v>969</v>
      </c>
      <c r="K13" s="4">
        <v>321501</v>
      </c>
      <c r="L13" s="4">
        <v>5055</v>
      </c>
      <c r="M13" s="4">
        <v>195174</v>
      </c>
      <c r="N13" s="4">
        <v>3451</v>
      </c>
      <c r="O13" s="4">
        <v>441879</v>
      </c>
      <c r="P13" s="4">
        <v>6441</v>
      </c>
      <c r="Q13" s="4">
        <v>213335</v>
      </c>
      <c r="R13" s="4">
        <v>3746</v>
      </c>
      <c r="S13" s="4">
        <v>247719</v>
      </c>
      <c r="T13" s="4">
        <v>4009</v>
      </c>
      <c r="U13" s="4">
        <v>179712</v>
      </c>
      <c r="V13" s="4">
        <v>3260</v>
      </c>
      <c r="W13" s="4">
        <v>255170</v>
      </c>
      <c r="X13" s="4">
        <v>4132</v>
      </c>
      <c r="Y13" s="4">
        <v>366331</v>
      </c>
      <c r="Z13" s="4">
        <v>4730</v>
      </c>
      <c r="AA13" s="4">
        <v>2720940</v>
      </c>
      <c r="AB13" s="4">
        <v>13603</v>
      </c>
      <c r="AC13" s="4">
        <v>703446</v>
      </c>
      <c r="AD13" s="4">
        <v>7911</v>
      </c>
      <c r="AE13" s="4">
        <v>2008049</v>
      </c>
      <c r="AF13" s="4">
        <v>12944</v>
      </c>
      <c r="AG13" s="4">
        <v>916000</v>
      </c>
      <c r="AH13" s="4">
        <v>6345</v>
      </c>
      <c r="AI13" s="4">
        <v>2618216</v>
      </c>
      <c r="AJ13" s="4">
        <v>12101</v>
      </c>
      <c r="AK13" s="4">
        <v>1050769</v>
      </c>
      <c r="AL13" s="4">
        <v>8603</v>
      </c>
      <c r="AM13" s="4">
        <v>339507</v>
      </c>
      <c r="AN13" s="4">
        <v>4358</v>
      </c>
      <c r="AO13" s="4">
        <v>252717</v>
      </c>
      <c r="AP13" s="4">
        <v>3490</v>
      </c>
      <c r="AQ13" s="4">
        <v>13388420</v>
      </c>
      <c r="AR13" s="4">
        <v>739</v>
      </c>
      <c r="AS13" s="4">
        <v>380271</v>
      </c>
      <c r="AT13" s="4">
        <v>5145</v>
      </c>
      <c r="AU13" s="4">
        <v>223024</v>
      </c>
      <c r="AV13" s="4">
        <v>3876</v>
      </c>
      <c r="AW13" s="4">
        <v>474708</v>
      </c>
      <c r="AX13" s="4">
        <v>6701</v>
      </c>
      <c r="AY13" s="4">
        <v>221297</v>
      </c>
      <c r="AZ13" s="4">
        <v>3913</v>
      </c>
      <c r="BA13" s="4">
        <v>244931</v>
      </c>
      <c r="BB13" s="4">
        <v>4160</v>
      </c>
      <c r="BC13" s="4">
        <v>169786</v>
      </c>
      <c r="BD13" s="4">
        <v>3384</v>
      </c>
      <c r="BE13" s="4">
        <v>226424</v>
      </c>
      <c r="BF13" s="4">
        <v>3625</v>
      </c>
      <c r="BG13" s="4">
        <v>314303</v>
      </c>
      <c r="BH13" s="4">
        <v>4066</v>
      </c>
      <c r="BI13" s="4">
        <v>2670180</v>
      </c>
      <c r="BJ13" s="4">
        <v>13008</v>
      </c>
      <c r="BK13" s="4">
        <v>794706</v>
      </c>
      <c r="BL13" s="4">
        <v>9827</v>
      </c>
      <c r="BM13" s="4">
        <v>2075949</v>
      </c>
      <c r="BN13" s="4">
        <v>11684</v>
      </c>
      <c r="BO13" s="4">
        <v>1135313</v>
      </c>
      <c r="BP13" s="4">
        <v>7893</v>
      </c>
      <c r="BQ13" s="4">
        <v>2827565</v>
      </c>
      <c r="BR13" s="4">
        <v>11304</v>
      </c>
      <c r="BS13" s="4">
        <v>1171867</v>
      </c>
      <c r="BT13" s="4">
        <v>10017</v>
      </c>
      <c r="BU13" s="4">
        <v>288385</v>
      </c>
      <c r="BV13" s="4">
        <v>3646</v>
      </c>
      <c r="BW13" s="4">
        <v>169711</v>
      </c>
      <c r="BX13" s="4">
        <v>2786</v>
      </c>
    </row>
    <row r="14" spans="1:76" x14ac:dyDescent="0.25">
      <c r="A14" t="s">
        <v>71</v>
      </c>
      <c r="B14" t="s">
        <v>72</v>
      </c>
      <c r="C14" s="4">
        <f t="shared" si="0"/>
        <v>1504892</v>
      </c>
      <c r="D14" s="7">
        <f t="shared" si="1"/>
        <v>40.145526640402586</v>
      </c>
      <c r="E14">
        <f t="shared" si="2"/>
        <v>3</v>
      </c>
      <c r="G14" s="4">
        <v>3748592</v>
      </c>
      <c r="H14" s="4">
        <v>950</v>
      </c>
      <c r="I14" s="4">
        <v>1862539</v>
      </c>
      <c r="J14" s="4">
        <v>916</v>
      </c>
      <c r="K14" s="4">
        <v>17825</v>
      </c>
      <c r="L14" s="4">
        <v>885</v>
      </c>
      <c r="M14" s="4">
        <v>8608</v>
      </c>
      <c r="N14" s="4">
        <v>813</v>
      </c>
      <c r="O14" s="4">
        <v>22446</v>
      </c>
      <c r="P14" s="4">
        <v>1151</v>
      </c>
      <c r="Q14" s="4">
        <v>20530</v>
      </c>
      <c r="R14" s="4">
        <v>1194</v>
      </c>
      <c r="S14" s="4">
        <v>20488</v>
      </c>
      <c r="T14" s="4">
        <v>1171</v>
      </c>
      <c r="U14" s="4">
        <v>22516</v>
      </c>
      <c r="V14" s="4">
        <v>1082</v>
      </c>
      <c r="W14" s="4">
        <v>28485</v>
      </c>
      <c r="X14" s="4">
        <v>1243</v>
      </c>
      <c r="Y14" s="4">
        <v>28120</v>
      </c>
      <c r="Z14" s="4">
        <v>1215</v>
      </c>
      <c r="AA14" s="4">
        <v>414394</v>
      </c>
      <c r="AB14" s="4">
        <v>4272</v>
      </c>
      <c r="AC14" s="4">
        <v>111214</v>
      </c>
      <c r="AD14" s="4">
        <v>2380</v>
      </c>
      <c r="AE14" s="4">
        <v>286870</v>
      </c>
      <c r="AF14" s="4">
        <v>3491</v>
      </c>
      <c r="AG14" s="4">
        <v>145701</v>
      </c>
      <c r="AH14" s="4">
        <v>2720</v>
      </c>
      <c r="AI14" s="4">
        <v>460431</v>
      </c>
      <c r="AJ14" s="4">
        <v>3841</v>
      </c>
      <c r="AK14" s="4">
        <v>188972</v>
      </c>
      <c r="AL14" s="4">
        <v>2663</v>
      </c>
      <c r="AM14" s="4">
        <v>49707</v>
      </c>
      <c r="AN14" s="4">
        <v>1502</v>
      </c>
      <c r="AO14" s="4">
        <v>36232</v>
      </c>
      <c r="AP14" s="4">
        <v>1056</v>
      </c>
      <c r="AQ14" s="4">
        <v>1886053</v>
      </c>
      <c r="AR14" s="4">
        <v>742</v>
      </c>
      <c r="AS14" s="4">
        <v>18058</v>
      </c>
      <c r="AT14" s="4">
        <v>1097</v>
      </c>
      <c r="AU14" s="4">
        <v>7509</v>
      </c>
      <c r="AV14" s="4">
        <v>729</v>
      </c>
      <c r="AW14" s="4">
        <v>20325</v>
      </c>
      <c r="AX14" s="4">
        <v>1138</v>
      </c>
      <c r="AY14" s="4">
        <v>18304</v>
      </c>
      <c r="AZ14" s="4">
        <v>1192</v>
      </c>
      <c r="BA14" s="4">
        <v>18617</v>
      </c>
      <c r="BB14" s="4">
        <v>1153</v>
      </c>
      <c r="BC14" s="4">
        <v>21507</v>
      </c>
      <c r="BD14" s="4">
        <v>1221</v>
      </c>
      <c r="BE14" s="4">
        <v>24539</v>
      </c>
      <c r="BF14" s="4">
        <v>1134</v>
      </c>
      <c r="BG14" s="4">
        <v>24841</v>
      </c>
      <c r="BH14" s="4">
        <v>1029</v>
      </c>
      <c r="BI14" s="4">
        <v>389037</v>
      </c>
      <c r="BJ14" s="4">
        <v>4051</v>
      </c>
      <c r="BK14" s="4">
        <v>121590</v>
      </c>
      <c r="BL14" s="4">
        <v>2292</v>
      </c>
      <c r="BM14" s="4">
        <v>283663</v>
      </c>
      <c r="BN14" s="4">
        <v>3563</v>
      </c>
      <c r="BO14" s="4">
        <v>168513</v>
      </c>
      <c r="BP14" s="4">
        <v>2785</v>
      </c>
      <c r="BQ14" s="4">
        <v>484039</v>
      </c>
      <c r="BR14" s="4">
        <v>4173</v>
      </c>
      <c r="BS14" s="4">
        <v>220814</v>
      </c>
      <c r="BT14" s="4">
        <v>2808</v>
      </c>
      <c r="BU14" s="4">
        <v>37786</v>
      </c>
      <c r="BV14" s="4">
        <v>1111</v>
      </c>
      <c r="BW14" s="4">
        <v>26911</v>
      </c>
      <c r="BX14" s="4">
        <v>1025</v>
      </c>
    </row>
    <row r="15" spans="1:76" x14ac:dyDescent="0.25">
      <c r="A15" t="s">
        <v>73</v>
      </c>
      <c r="B15" t="s">
        <v>74</v>
      </c>
      <c r="C15" s="4">
        <f t="shared" si="0"/>
        <v>965227</v>
      </c>
      <c r="D15" s="7">
        <f t="shared" si="1"/>
        <v>38.940730412779558</v>
      </c>
      <c r="E15">
        <f t="shared" si="2"/>
        <v>5</v>
      </c>
      <c r="G15" s="4">
        <v>2478708</v>
      </c>
      <c r="H15" s="4">
        <v>350</v>
      </c>
      <c r="I15" s="4">
        <v>1181842</v>
      </c>
      <c r="J15" s="4">
        <v>331</v>
      </c>
      <c r="K15" s="4">
        <v>12573</v>
      </c>
      <c r="L15" s="4">
        <v>855</v>
      </c>
      <c r="M15" s="4">
        <v>6255</v>
      </c>
      <c r="N15" s="4">
        <v>639</v>
      </c>
      <c r="O15" s="4">
        <v>13847</v>
      </c>
      <c r="P15" s="4">
        <v>1031</v>
      </c>
      <c r="Q15" s="4">
        <v>16816</v>
      </c>
      <c r="R15" s="4">
        <v>933</v>
      </c>
      <c r="S15" s="4">
        <v>13803</v>
      </c>
      <c r="T15" s="4">
        <v>905</v>
      </c>
      <c r="U15" s="4">
        <v>18377</v>
      </c>
      <c r="V15" s="4">
        <v>866</v>
      </c>
      <c r="W15" s="4">
        <v>18322</v>
      </c>
      <c r="X15" s="4">
        <v>870</v>
      </c>
      <c r="Y15" s="4">
        <v>19176</v>
      </c>
      <c r="Z15" s="4">
        <v>835</v>
      </c>
      <c r="AA15" s="4">
        <v>335298</v>
      </c>
      <c r="AB15" s="4">
        <v>4281</v>
      </c>
      <c r="AC15" s="4">
        <v>58921</v>
      </c>
      <c r="AD15" s="4">
        <v>1524</v>
      </c>
      <c r="AE15" s="4">
        <v>136983</v>
      </c>
      <c r="AF15" s="4">
        <v>2447</v>
      </c>
      <c r="AG15" s="4">
        <v>76041</v>
      </c>
      <c r="AH15" s="4">
        <v>1765</v>
      </c>
      <c r="AI15" s="4">
        <v>257473</v>
      </c>
      <c r="AJ15" s="4">
        <v>3161</v>
      </c>
      <c r="AK15" s="4">
        <v>132107</v>
      </c>
      <c r="AL15" s="4">
        <v>2287</v>
      </c>
      <c r="AM15" s="4">
        <v>41784</v>
      </c>
      <c r="AN15" s="4">
        <v>1125</v>
      </c>
      <c r="AO15" s="4">
        <v>24066</v>
      </c>
      <c r="AP15" s="4">
        <v>1013</v>
      </c>
      <c r="AQ15" s="4">
        <v>1296866</v>
      </c>
      <c r="AR15" s="4">
        <v>315</v>
      </c>
      <c r="AS15" s="4">
        <v>13086</v>
      </c>
      <c r="AT15" s="4">
        <v>737</v>
      </c>
      <c r="AU15" s="4">
        <v>7874</v>
      </c>
      <c r="AV15" s="4">
        <v>624</v>
      </c>
      <c r="AW15" s="4">
        <v>12677</v>
      </c>
      <c r="AX15" s="4">
        <v>918</v>
      </c>
      <c r="AY15" s="4">
        <v>17940</v>
      </c>
      <c r="AZ15" s="4">
        <v>1027</v>
      </c>
      <c r="BA15" s="4">
        <v>14154</v>
      </c>
      <c r="BB15" s="4">
        <v>925</v>
      </c>
      <c r="BC15" s="4">
        <v>17679</v>
      </c>
      <c r="BD15" s="4">
        <v>933</v>
      </c>
      <c r="BE15" s="4">
        <v>17389</v>
      </c>
      <c r="BF15" s="4">
        <v>793</v>
      </c>
      <c r="BG15" s="4">
        <v>15858</v>
      </c>
      <c r="BH15" s="4">
        <v>761</v>
      </c>
      <c r="BI15" s="4">
        <v>335221</v>
      </c>
      <c r="BJ15" s="4">
        <v>3421</v>
      </c>
      <c r="BK15" s="4">
        <v>70701</v>
      </c>
      <c r="BL15" s="4">
        <v>1788</v>
      </c>
      <c r="BM15" s="4">
        <v>149662</v>
      </c>
      <c r="BN15" s="4">
        <v>2685</v>
      </c>
      <c r="BO15" s="4">
        <v>114828</v>
      </c>
      <c r="BP15" s="4">
        <v>2133</v>
      </c>
      <c r="BQ15" s="4">
        <v>281451</v>
      </c>
      <c r="BR15" s="4">
        <v>2657</v>
      </c>
      <c r="BS15" s="4">
        <v>177644</v>
      </c>
      <c r="BT15" s="4">
        <v>2378</v>
      </c>
      <c r="BU15" s="4">
        <v>32596</v>
      </c>
      <c r="BV15" s="4">
        <v>1182</v>
      </c>
      <c r="BW15" s="4">
        <v>18106</v>
      </c>
      <c r="BX15" s="4">
        <v>889</v>
      </c>
    </row>
    <row r="16" spans="1:76" x14ac:dyDescent="0.25">
      <c r="A16" t="s">
        <v>75</v>
      </c>
      <c r="B16" t="s">
        <v>76</v>
      </c>
      <c r="C16" s="4">
        <f t="shared" si="0"/>
        <v>207232</v>
      </c>
      <c r="D16" s="7">
        <f t="shared" si="1"/>
        <v>31.399786962918519</v>
      </c>
      <c r="E16">
        <f t="shared" si="2"/>
        <v>20</v>
      </c>
      <c r="G16" s="4">
        <v>659979</v>
      </c>
      <c r="H16" s="4">
        <v>249</v>
      </c>
      <c r="I16" s="4">
        <v>312877</v>
      </c>
      <c r="J16" s="4">
        <v>206</v>
      </c>
      <c r="K16" s="4">
        <v>3519</v>
      </c>
      <c r="L16" s="4">
        <v>559</v>
      </c>
      <c r="M16" s="4">
        <v>1274</v>
      </c>
      <c r="N16" s="4">
        <v>269</v>
      </c>
      <c r="O16" s="4">
        <v>2581</v>
      </c>
      <c r="P16" s="4">
        <v>406</v>
      </c>
      <c r="Q16" s="4">
        <v>4397</v>
      </c>
      <c r="R16" s="4">
        <v>487</v>
      </c>
      <c r="S16" s="4">
        <v>4112</v>
      </c>
      <c r="T16" s="4">
        <v>502</v>
      </c>
      <c r="U16" s="4">
        <v>7070</v>
      </c>
      <c r="V16" s="4">
        <v>557</v>
      </c>
      <c r="W16" s="4">
        <v>7420</v>
      </c>
      <c r="X16" s="4">
        <v>552</v>
      </c>
      <c r="Y16" s="4">
        <v>5910</v>
      </c>
      <c r="Z16" s="4">
        <v>481</v>
      </c>
      <c r="AA16" s="4">
        <v>101781</v>
      </c>
      <c r="AB16" s="4">
        <v>1813</v>
      </c>
      <c r="AC16" s="4">
        <v>17901</v>
      </c>
      <c r="AD16" s="4">
        <v>880</v>
      </c>
      <c r="AE16" s="4">
        <v>40628</v>
      </c>
      <c r="AF16" s="4">
        <v>1546</v>
      </c>
      <c r="AG16" s="4">
        <v>20180</v>
      </c>
      <c r="AH16" s="4">
        <v>992</v>
      </c>
      <c r="AI16" s="4">
        <v>57107</v>
      </c>
      <c r="AJ16" s="4">
        <v>1279</v>
      </c>
      <c r="AK16" s="4">
        <v>25214</v>
      </c>
      <c r="AL16" s="4">
        <v>990</v>
      </c>
      <c r="AM16" s="4">
        <v>6821</v>
      </c>
      <c r="AN16" s="4">
        <v>534</v>
      </c>
      <c r="AO16" s="4">
        <v>6962</v>
      </c>
      <c r="AP16" s="4">
        <v>509</v>
      </c>
      <c r="AQ16" s="4">
        <v>347102</v>
      </c>
      <c r="AR16" s="4">
        <v>88</v>
      </c>
      <c r="AS16" s="4">
        <v>3348</v>
      </c>
      <c r="AT16" s="4">
        <v>381</v>
      </c>
      <c r="AU16" s="4">
        <v>1210</v>
      </c>
      <c r="AV16" s="4">
        <v>226</v>
      </c>
      <c r="AW16" s="4">
        <v>2542</v>
      </c>
      <c r="AX16" s="4">
        <v>381</v>
      </c>
      <c r="AY16" s="4">
        <v>4003</v>
      </c>
      <c r="AZ16" s="4">
        <v>431</v>
      </c>
      <c r="BA16" s="4">
        <v>4085</v>
      </c>
      <c r="BB16" s="4">
        <v>531</v>
      </c>
      <c r="BC16" s="4">
        <v>5465</v>
      </c>
      <c r="BD16" s="4">
        <v>510</v>
      </c>
      <c r="BE16" s="4">
        <v>6281</v>
      </c>
      <c r="BF16" s="4">
        <v>641</v>
      </c>
      <c r="BG16" s="4">
        <v>4265</v>
      </c>
      <c r="BH16" s="4">
        <v>476</v>
      </c>
      <c r="BI16" s="4">
        <v>106776</v>
      </c>
      <c r="BJ16" s="4">
        <v>1778</v>
      </c>
      <c r="BK16" s="4">
        <v>21933</v>
      </c>
      <c r="BL16" s="4">
        <v>1173</v>
      </c>
      <c r="BM16" s="4">
        <v>44724</v>
      </c>
      <c r="BN16" s="4">
        <v>1263</v>
      </c>
      <c r="BO16" s="4">
        <v>31342</v>
      </c>
      <c r="BP16" s="4">
        <v>1252</v>
      </c>
      <c r="BQ16" s="4">
        <v>63687</v>
      </c>
      <c r="BR16" s="4">
        <v>1434</v>
      </c>
      <c r="BS16" s="4">
        <v>37061</v>
      </c>
      <c r="BT16" s="4">
        <v>1262</v>
      </c>
      <c r="BU16" s="4">
        <v>5578</v>
      </c>
      <c r="BV16" s="4">
        <v>502</v>
      </c>
      <c r="BW16" s="4">
        <v>4802</v>
      </c>
      <c r="BX16" s="4">
        <v>479</v>
      </c>
    </row>
    <row r="17" spans="1:76" x14ac:dyDescent="0.25">
      <c r="A17" t="s">
        <v>77</v>
      </c>
      <c r="B17" t="s">
        <v>78</v>
      </c>
      <c r="C17" s="4">
        <f t="shared" si="0"/>
        <v>280349</v>
      </c>
      <c r="D17" s="7">
        <f t="shared" si="1"/>
        <v>57.568775783860147</v>
      </c>
      <c r="E17">
        <f t="shared" si="2"/>
        <v>1</v>
      </c>
      <c r="G17" s="4">
        <v>486981</v>
      </c>
      <c r="H17" s="4">
        <v>106</v>
      </c>
      <c r="I17" s="4">
        <v>228780</v>
      </c>
      <c r="J17" s="4">
        <v>69</v>
      </c>
      <c r="K17" s="4">
        <v>2647</v>
      </c>
      <c r="L17" s="4">
        <v>462</v>
      </c>
      <c r="M17" s="4">
        <v>1644</v>
      </c>
      <c r="N17" s="4">
        <v>374</v>
      </c>
      <c r="O17" s="4">
        <v>2412</v>
      </c>
      <c r="P17" s="4">
        <v>428</v>
      </c>
      <c r="Q17" s="4">
        <v>2889</v>
      </c>
      <c r="R17" s="4">
        <v>426</v>
      </c>
      <c r="S17" s="4">
        <v>2625</v>
      </c>
      <c r="T17" s="4">
        <v>395</v>
      </c>
      <c r="U17" s="4">
        <v>3000</v>
      </c>
      <c r="V17" s="4">
        <v>406</v>
      </c>
      <c r="W17" s="4">
        <v>4226</v>
      </c>
      <c r="X17" s="4">
        <v>502</v>
      </c>
      <c r="Y17" s="4">
        <v>2803</v>
      </c>
      <c r="Z17" s="4">
        <v>377</v>
      </c>
      <c r="AA17" s="4">
        <v>38688</v>
      </c>
      <c r="AB17" s="4">
        <v>1209</v>
      </c>
      <c r="AC17" s="4">
        <v>7070</v>
      </c>
      <c r="AD17" s="4">
        <v>655</v>
      </c>
      <c r="AE17" s="4">
        <v>20827</v>
      </c>
      <c r="AF17" s="4">
        <v>1176</v>
      </c>
      <c r="AG17" s="4">
        <v>5907</v>
      </c>
      <c r="AH17" s="4">
        <v>594</v>
      </c>
      <c r="AI17" s="4">
        <v>57921</v>
      </c>
      <c r="AJ17" s="4">
        <v>1434</v>
      </c>
      <c r="AK17" s="4">
        <v>44080</v>
      </c>
      <c r="AL17" s="4">
        <v>1318</v>
      </c>
      <c r="AM17" s="4">
        <v>20965</v>
      </c>
      <c r="AN17" s="4">
        <v>1010</v>
      </c>
      <c r="AO17" s="4">
        <v>11076</v>
      </c>
      <c r="AP17" s="4">
        <v>802</v>
      </c>
      <c r="AQ17" s="4">
        <v>258201</v>
      </c>
      <c r="AR17" s="4">
        <v>101</v>
      </c>
      <c r="AS17" s="4">
        <v>2752</v>
      </c>
      <c r="AT17" s="4">
        <v>426</v>
      </c>
      <c r="AU17" s="4">
        <v>1486</v>
      </c>
      <c r="AV17" s="4">
        <v>321</v>
      </c>
      <c r="AW17" s="4">
        <v>2342</v>
      </c>
      <c r="AX17" s="4">
        <v>356</v>
      </c>
      <c r="AY17" s="4">
        <v>2814</v>
      </c>
      <c r="AZ17" s="4">
        <v>442</v>
      </c>
      <c r="BA17" s="4">
        <v>2906</v>
      </c>
      <c r="BB17" s="4">
        <v>414</v>
      </c>
      <c r="BC17" s="4">
        <v>3759</v>
      </c>
      <c r="BD17" s="4">
        <v>412</v>
      </c>
      <c r="BE17" s="4">
        <v>4686</v>
      </c>
      <c r="BF17" s="4">
        <v>476</v>
      </c>
      <c r="BG17" s="4">
        <v>2814</v>
      </c>
      <c r="BH17" s="4">
        <v>374</v>
      </c>
      <c r="BI17" s="4">
        <v>44884</v>
      </c>
      <c r="BJ17" s="4">
        <v>1423</v>
      </c>
      <c r="BK17" s="4">
        <v>9844</v>
      </c>
      <c r="BL17" s="4">
        <v>747</v>
      </c>
      <c r="BM17" s="4">
        <v>24877</v>
      </c>
      <c r="BN17" s="4">
        <v>1012</v>
      </c>
      <c r="BO17" s="4">
        <v>8730</v>
      </c>
      <c r="BP17" s="4">
        <v>626</v>
      </c>
      <c r="BQ17" s="4">
        <v>60896</v>
      </c>
      <c r="BR17" s="4">
        <v>1407</v>
      </c>
      <c r="BS17" s="4">
        <v>56491</v>
      </c>
      <c r="BT17" s="4">
        <v>1451</v>
      </c>
      <c r="BU17" s="4">
        <v>19255</v>
      </c>
      <c r="BV17" s="4">
        <v>805</v>
      </c>
      <c r="BW17" s="4">
        <v>9665</v>
      </c>
      <c r="BX17" s="4">
        <v>658</v>
      </c>
    </row>
    <row r="18" spans="1:76" x14ac:dyDescent="0.25">
      <c r="A18" t="s">
        <v>79</v>
      </c>
      <c r="B18" t="s">
        <v>80</v>
      </c>
      <c r="C18" s="4">
        <f t="shared" si="0"/>
        <v>4283457</v>
      </c>
      <c r="D18" s="7">
        <f t="shared" si="1"/>
        <v>29.165497527120916</v>
      </c>
      <c r="E18">
        <f t="shared" si="2"/>
        <v>31</v>
      </c>
      <c r="G18" s="4">
        <v>14686727</v>
      </c>
      <c r="H18" s="4">
        <v>1719</v>
      </c>
      <c r="I18" s="4">
        <v>7047844</v>
      </c>
      <c r="J18" s="4">
        <v>1496</v>
      </c>
      <c r="K18" s="4">
        <v>105519</v>
      </c>
      <c r="L18" s="4">
        <v>2854</v>
      </c>
      <c r="M18" s="4">
        <v>51161</v>
      </c>
      <c r="N18" s="4">
        <v>2525</v>
      </c>
      <c r="O18" s="4">
        <v>95439</v>
      </c>
      <c r="P18" s="4">
        <v>3099</v>
      </c>
      <c r="Q18" s="4">
        <v>106106</v>
      </c>
      <c r="R18" s="4">
        <v>3087</v>
      </c>
      <c r="S18" s="4">
        <v>114751</v>
      </c>
      <c r="T18" s="4">
        <v>3381</v>
      </c>
      <c r="U18" s="4">
        <v>132414</v>
      </c>
      <c r="V18" s="4">
        <v>2872</v>
      </c>
      <c r="W18" s="4">
        <v>138718</v>
      </c>
      <c r="X18" s="4">
        <v>3032</v>
      </c>
      <c r="Y18" s="4">
        <v>161224</v>
      </c>
      <c r="Z18" s="4">
        <v>3513</v>
      </c>
      <c r="AA18" s="4">
        <v>2051248</v>
      </c>
      <c r="AB18" s="4">
        <v>13745</v>
      </c>
      <c r="AC18" s="4">
        <v>431162</v>
      </c>
      <c r="AD18" s="4">
        <v>6747</v>
      </c>
      <c r="AE18" s="4">
        <v>971947</v>
      </c>
      <c r="AF18" s="4">
        <v>7366</v>
      </c>
      <c r="AG18" s="4">
        <v>615653</v>
      </c>
      <c r="AH18" s="4">
        <v>6029</v>
      </c>
      <c r="AI18" s="4">
        <v>1297053</v>
      </c>
      <c r="AJ18" s="4">
        <v>9901</v>
      </c>
      <c r="AK18" s="4">
        <v>492972</v>
      </c>
      <c r="AL18" s="4">
        <v>5727</v>
      </c>
      <c r="AM18" s="4">
        <v>184894</v>
      </c>
      <c r="AN18" s="4">
        <v>3242</v>
      </c>
      <c r="AO18" s="4">
        <v>97583</v>
      </c>
      <c r="AP18" s="4">
        <v>2281</v>
      </c>
      <c r="AQ18" s="4">
        <v>7638883</v>
      </c>
      <c r="AR18" s="4">
        <v>1099</v>
      </c>
      <c r="AS18" s="4">
        <v>112429</v>
      </c>
      <c r="AT18" s="4">
        <v>2946</v>
      </c>
      <c r="AU18" s="4">
        <v>52884</v>
      </c>
      <c r="AV18" s="4">
        <v>1839</v>
      </c>
      <c r="AW18" s="4">
        <v>99460</v>
      </c>
      <c r="AX18" s="4">
        <v>2842</v>
      </c>
      <c r="AY18" s="4">
        <v>100826</v>
      </c>
      <c r="AZ18" s="4">
        <v>2904</v>
      </c>
      <c r="BA18" s="4">
        <v>96320</v>
      </c>
      <c r="BB18" s="4">
        <v>3171</v>
      </c>
      <c r="BC18" s="4">
        <v>118881</v>
      </c>
      <c r="BD18" s="4">
        <v>3234</v>
      </c>
      <c r="BE18" s="4">
        <v>130940</v>
      </c>
      <c r="BF18" s="4">
        <v>3006</v>
      </c>
      <c r="BG18" s="4">
        <v>152417</v>
      </c>
      <c r="BH18" s="4">
        <v>3670</v>
      </c>
      <c r="BI18" s="4">
        <v>2180430</v>
      </c>
      <c r="BJ18" s="4">
        <v>14236</v>
      </c>
      <c r="BK18" s="4">
        <v>509860</v>
      </c>
      <c r="BL18" s="4">
        <v>6414</v>
      </c>
      <c r="BM18" s="4">
        <v>1050504</v>
      </c>
      <c r="BN18" s="4">
        <v>8232</v>
      </c>
      <c r="BO18" s="4">
        <v>822977</v>
      </c>
      <c r="BP18" s="4">
        <v>8362</v>
      </c>
      <c r="BQ18" s="4">
        <v>1424582</v>
      </c>
      <c r="BR18" s="4">
        <v>9985</v>
      </c>
      <c r="BS18" s="4">
        <v>588872</v>
      </c>
      <c r="BT18" s="4">
        <v>6677</v>
      </c>
      <c r="BU18" s="4">
        <v>125376</v>
      </c>
      <c r="BV18" s="4">
        <v>2854</v>
      </c>
      <c r="BW18" s="4">
        <v>72125</v>
      </c>
      <c r="BX18" s="4">
        <v>2193</v>
      </c>
    </row>
    <row r="19" spans="1:76" x14ac:dyDescent="0.25">
      <c r="A19" t="s">
        <v>81</v>
      </c>
      <c r="B19" t="s">
        <v>82</v>
      </c>
      <c r="C19" s="4">
        <f t="shared" si="0"/>
        <v>2080116</v>
      </c>
      <c r="D19" s="7">
        <f t="shared" si="1"/>
        <v>30.650579742540646</v>
      </c>
      <c r="E19">
        <f t="shared" si="2"/>
        <v>25</v>
      </c>
      <c r="G19" s="4">
        <v>6786547</v>
      </c>
      <c r="H19" s="4">
        <v>2032</v>
      </c>
      <c r="I19" s="4">
        <v>3221634</v>
      </c>
      <c r="J19" s="4">
        <v>1761</v>
      </c>
      <c r="K19" s="4">
        <v>46729</v>
      </c>
      <c r="L19" s="4">
        <v>1766</v>
      </c>
      <c r="M19" s="4">
        <v>20457</v>
      </c>
      <c r="N19" s="4">
        <v>1307</v>
      </c>
      <c r="O19" s="4">
        <v>46395</v>
      </c>
      <c r="P19" s="4">
        <v>2313</v>
      </c>
      <c r="Q19" s="4">
        <v>56706</v>
      </c>
      <c r="R19" s="4">
        <v>1913</v>
      </c>
      <c r="S19" s="4">
        <v>64690</v>
      </c>
      <c r="T19" s="4">
        <v>1895</v>
      </c>
      <c r="U19" s="4">
        <v>87414</v>
      </c>
      <c r="V19" s="4">
        <v>2376</v>
      </c>
      <c r="W19" s="4">
        <v>88346</v>
      </c>
      <c r="X19" s="4">
        <v>2679</v>
      </c>
      <c r="Y19" s="4">
        <v>61496</v>
      </c>
      <c r="Z19" s="4">
        <v>2058</v>
      </c>
      <c r="AA19" s="4">
        <v>939926</v>
      </c>
      <c r="AB19" s="4">
        <v>7857</v>
      </c>
      <c r="AC19" s="4">
        <v>173332</v>
      </c>
      <c r="AD19" s="4">
        <v>3775</v>
      </c>
      <c r="AE19" s="4">
        <v>465923</v>
      </c>
      <c r="AF19" s="4">
        <v>5221</v>
      </c>
      <c r="AG19" s="4">
        <v>210885</v>
      </c>
      <c r="AH19" s="4">
        <v>4016</v>
      </c>
      <c r="AI19" s="4">
        <v>602438</v>
      </c>
      <c r="AJ19" s="4">
        <v>5886</v>
      </c>
      <c r="AK19" s="4">
        <v>237612</v>
      </c>
      <c r="AL19" s="4">
        <v>3767</v>
      </c>
      <c r="AM19" s="4">
        <v>72593</v>
      </c>
      <c r="AN19" s="4">
        <v>2021</v>
      </c>
      <c r="AO19" s="4">
        <v>46692</v>
      </c>
      <c r="AP19" s="4">
        <v>1738</v>
      </c>
      <c r="AQ19" s="4">
        <v>3564913</v>
      </c>
      <c r="AR19" s="4">
        <v>1436</v>
      </c>
      <c r="AS19" s="4">
        <v>44502</v>
      </c>
      <c r="AT19" s="4">
        <v>1744</v>
      </c>
      <c r="AU19" s="4">
        <v>17667</v>
      </c>
      <c r="AV19" s="4">
        <v>1119</v>
      </c>
      <c r="AW19" s="4">
        <v>36716</v>
      </c>
      <c r="AX19" s="4">
        <v>1704</v>
      </c>
      <c r="AY19" s="4">
        <v>55584</v>
      </c>
      <c r="AZ19" s="4">
        <v>1845</v>
      </c>
      <c r="BA19" s="4">
        <v>57200</v>
      </c>
      <c r="BB19" s="4">
        <v>1963</v>
      </c>
      <c r="BC19" s="4">
        <v>77735</v>
      </c>
      <c r="BD19" s="4">
        <v>2289</v>
      </c>
      <c r="BE19" s="4">
        <v>84122</v>
      </c>
      <c r="BF19" s="4">
        <v>2478</v>
      </c>
      <c r="BG19" s="4">
        <v>58155</v>
      </c>
      <c r="BH19" s="4">
        <v>1644</v>
      </c>
      <c r="BI19" s="4">
        <v>950206</v>
      </c>
      <c r="BJ19" s="4">
        <v>7896</v>
      </c>
      <c r="BK19" s="4">
        <v>205911</v>
      </c>
      <c r="BL19" s="4">
        <v>3854</v>
      </c>
      <c r="BM19" s="4">
        <v>549075</v>
      </c>
      <c r="BN19" s="4">
        <v>6717</v>
      </c>
      <c r="BO19" s="4">
        <v>307259</v>
      </c>
      <c r="BP19" s="4">
        <v>4148</v>
      </c>
      <c r="BQ19" s="4">
        <v>680509</v>
      </c>
      <c r="BR19" s="4">
        <v>5851</v>
      </c>
      <c r="BS19" s="4">
        <v>327254</v>
      </c>
      <c r="BT19" s="4">
        <v>4944</v>
      </c>
      <c r="BU19" s="4">
        <v>70194</v>
      </c>
      <c r="BV19" s="4">
        <v>1993</v>
      </c>
      <c r="BW19" s="4">
        <v>42824</v>
      </c>
      <c r="BX19" s="4">
        <v>1556</v>
      </c>
    </row>
    <row r="20" spans="1:76" x14ac:dyDescent="0.25">
      <c r="A20" t="s">
        <v>85</v>
      </c>
      <c r="B20" t="s">
        <v>86</v>
      </c>
      <c r="C20" s="4">
        <f t="shared" si="0"/>
        <v>320996</v>
      </c>
      <c r="D20" s="7">
        <f t="shared" si="1"/>
        <v>32.477409707122959</v>
      </c>
      <c r="E20">
        <f t="shared" si="2"/>
        <v>19</v>
      </c>
      <c r="G20" s="4">
        <v>988367</v>
      </c>
      <c r="H20" s="4">
        <v>124</v>
      </c>
      <c r="I20" s="4">
        <v>486667</v>
      </c>
      <c r="J20" s="4">
        <v>114</v>
      </c>
      <c r="K20" s="4">
        <v>4890</v>
      </c>
      <c r="L20" s="4">
        <v>502</v>
      </c>
      <c r="M20" s="4">
        <v>2484</v>
      </c>
      <c r="N20" s="4">
        <v>358</v>
      </c>
      <c r="O20" s="4">
        <v>3744</v>
      </c>
      <c r="P20" s="4">
        <v>459</v>
      </c>
      <c r="Q20" s="4">
        <v>3864</v>
      </c>
      <c r="R20" s="4">
        <v>484</v>
      </c>
      <c r="S20" s="4">
        <v>3891</v>
      </c>
      <c r="T20" s="4">
        <v>556</v>
      </c>
      <c r="U20" s="4">
        <v>6645</v>
      </c>
      <c r="V20" s="4">
        <v>707</v>
      </c>
      <c r="W20" s="4">
        <v>5782</v>
      </c>
      <c r="X20" s="4">
        <v>529</v>
      </c>
      <c r="Y20" s="4">
        <v>6454</v>
      </c>
      <c r="Z20" s="4">
        <v>511</v>
      </c>
      <c r="AA20" s="4">
        <v>141059</v>
      </c>
      <c r="AB20" s="4">
        <v>2156</v>
      </c>
      <c r="AC20" s="4">
        <v>28371</v>
      </c>
      <c r="AD20" s="4">
        <v>1252</v>
      </c>
      <c r="AE20" s="4">
        <v>77606</v>
      </c>
      <c r="AF20" s="4">
        <v>1556</v>
      </c>
      <c r="AG20" s="4">
        <v>50494</v>
      </c>
      <c r="AH20" s="4">
        <v>1402</v>
      </c>
      <c r="AI20" s="4">
        <v>99227</v>
      </c>
      <c r="AJ20" s="4">
        <v>1890</v>
      </c>
      <c r="AK20" s="4">
        <v>31350</v>
      </c>
      <c r="AL20" s="4">
        <v>938</v>
      </c>
      <c r="AM20" s="4">
        <v>12792</v>
      </c>
      <c r="AN20" s="4">
        <v>617</v>
      </c>
      <c r="AO20" s="4">
        <v>8014</v>
      </c>
      <c r="AP20" s="4">
        <v>574</v>
      </c>
      <c r="AQ20" s="4">
        <v>501700</v>
      </c>
      <c r="AR20" s="4">
        <v>119</v>
      </c>
      <c r="AS20" s="4">
        <v>6063</v>
      </c>
      <c r="AT20" s="4">
        <v>553</v>
      </c>
      <c r="AU20" s="4">
        <v>3577</v>
      </c>
      <c r="AV20" s="4">
        <v>371</v>
      </c>
      <c r="AW20" s="4">
        <v>7056</v>
      </c>
      <c r="AX20" s="4">
        <v>576</v>
      </c>
      <c r="AY20" s="4">
        <v>5720</v>
      </c>
      <c r="AZ20" s="4">
        <v>511</v>
      </c>
      <c r="BA20" s="4">
        <v>4257</v>
      </c>
      <c r="BB20" s="4">
        <v>431</v>
      </c>
      <c r="BC20" s="4">
        <v>5230</v>
      </c>
      <c r="BD20" s="4">
        <v>498</v>
      </c>
      <c r="BE20" s="4">
        <v>5068</v>
      </c>
      <c r="BF20" s="4">
        <v>486</v>
      </c>
      <c r="BG20" s="4">
        <v>5971</v>
      </c>
      <c r="BH20" s="4">
        <v>457</v>
      </c>
      <c r="BI20" s="4">
        <v>132574</v>
      </c>
      <c r="BJ20" s="4">
        <v>2261</v>
      </c>
      <c r="BK20" s="4">
        <v>27371</v>
      </c>
      <c r="BL20" s="4">
        <v>971</v>
      </c>
      <c r="BM20" s="4">
        <v>74508</v>
      </c>
      <c r="BN20" s="4">
        <v>1958</v>
      </c>
      <c r="BO20" s="4">
        <v>54692</v>
      </c>
      <c r="BP20" s="4">
        <v>1323</v>
      </c>
      <c r="BQ20" s="4">
        <v>112826</v>
      </c>
      <c r="BR20" s="4">
        <v>2410</v>
      </c>
      <c r="BS20" s="4">
        <v>40771</v>
      </c>
      <c r="BT20" s="4">
        <v>1268</v>
      </c>
      <c r="BU20" s="4">
        <v>9876</v>
      </c>
      <c r="BV20" s="4">
        <v>640</v>
      </c>
      <c r="BW20" s="4">
        <v>6140</v>
      </c>
      <c r="BX20" s="4">
        <v>439</v>
      </c>
    </row>
    <row r="21" spans="1:76" x14ac:dyDescent="0.25">
      <c r="A21" t="s">
        <v>83</v>
      </c>
      <c r="B21" t="s">
        <v>84</v>
      </c>
      <c r="C21" s="4">
        <f t="shared" si="0"/>
        <v>293269</v>
      </c>
      <c r="D21" s="7">
        <f t="shared" si="1"/>
        <v>26.923543009696438</v>
      </c>
      <c r="E21">
        <f t="shared" si="2"/>
        <v>40</v>
      </c>
      <c r="G21" s="4">
        <v>1089266</v>
      </c>
      <c r="H21" s="4">
        <v>826</v>
      </c>
      <c r="I21" s="4">
        <v>538502</v>
      </c>
      <c r="J21" s="4">
        <v>764</v>
      </c>
      <c r="K21" s="4">
        <v>5727</v>
      </c>
      <c r="L21" s="4">
        <v>556</v>
      </c>
      <c r="M21" s="4">
        <v>2587</v>
      </c>
      <c r="N21" s="4">
        <v>385</v>
      </c>
      <c r="O21" s="4">
        <v>5579</v>
      </c>
      <c r="P21" s="4">
        <v>635</v>
      </c>
      <c r="Q21" s="4">
        <v>6302</v>
      </c>
      <c r="R21" s="4">
        <v>582</v>
      </c>
      <c r="S21" s="4">
        <v>5817</v>
      </c>
      <c r="T21" s="4">
        <v>607</v>
      </c>
      <c r="U21" s="4">
        <v>8069</v>
      </c>
      <c r="V21" s="4">
        <v>710</v>
      </c>
      <c r="W21" s="4">
        <v>10464</v>
      </c>
      <c r="X21" s="4">
        <v>809</v>
      </c>
      <c r="Y21" s="4">
        <v>10239</v>
      </c>
      <c r="Z21" s="4">
        <v>792</v>
      </c>
      <c r="AA21" s="4">
        <v>153773</v>
      </c>
      <c r="AB21" s="4">
        <v>2564</v>
      </c>
      <c r="AC21" s="4">
        <v>42462</v>
      </c>
      <c r="AD21" s="4">
        <v>1574</v>
      </c>
      <c r="AE21" s="4">
        <v>92596</v>
      </c>
      <c r="AF21" s="4">
        <v>2231</v>
      </c>
      <c r="AG21" s="4">
        <v>47558</v>
      </c>
      <c r="AH21" s="4">
        <v>1399</v>
      </c>
      <c r="AI21" s="4">
        <v>95480</v>
      </c>
      <c r="AJ21" s="4">
        <v>1829</v>
      </c>
      <c r="AK21" s="4">
        <v>32573</v>
      </c>
      <c r="AL21" s="4">
        <v>1441</v>
      </c>
      <c r="AM21" s="4">
        <v>10319</v>
      </c>
      <c r="AN21" s="4">
        <v>773</v>
      </c>
      <c r="AO21" s="4">
        <v>8957</v>
      </c>
      <c r="AP21" s="4">
        <v>661</v>
      </c>
      <c r="AQ21" s="4">
        <v>550764</v>
      </c>
      <c r="AR21" s="4">
        <v>563</v>
      </c>
      <c r="AS21" s="4">
        <v>4943</v>
      </c>
      <c r="AT21" s="4">
        <v>496</v>
      </c>
      <c r="AU21" s="4">
        <v>3002</v>
      </c>
      <c r="AV21" s="4">
        <v>480</v>
      </c>
      <c r="AW21" s="4">
        <v>5053</v>
      </c>
      <c r="AX21" s="4">
        <v>535</v>
      </c>
      <c r="AY21" s="4">
        <v>4980</v>
      </c>
      <c r="AZ21" s="4">
        <v>521</v>
      </c>
      <c r="BA21" s="4">
        <v>5605</v>
      </c>
      <c r="BB21" s="4">
        <v>626</v>
      </c>
      <c r="BC21" s="4">
        <v>7416</v>
      </c>
      <c r="BD21" s="4">
        <v>679</v>
      </c>
      <c r="BE21" s="4">
        <v>9087</v>
      </c>
      <c r="BF21" s="4">
        <v>612</v>
      </c>
      <c r="BG21" s="4">
        <v>7821</v>
      </c>
      <c r="BH21" s="4">
        <v>525</v>
      </c>
      <c r="BI21" s="4">
        <v>148087</v>
      </c>
      <c r="BJ21" s="4">
        <v>2759</v>
      </c>
      <c r="BK21" s="4">
        <v>51446</v>
      </c>
      <c r="BL21" s="4">
        <v>1733</v>
      </c>
      <c r="BM21" s="4">
        <v>100609</v>
      </c>
      <c r="BN21" s="4">
        <v>2388</v>
      </c>
      <c r="BO21" s="4">
        <v>56775</v>
      </c>
      <c r="BP21" s="4">
        <v>1842</v>
      </c>
      <c r="BQ21" s="4">
        <v>103168</v>
      </c>
      <c r="BR21" s="4">
        <v>2316</v>
      </c>
      <c r="BS21" s="4">
        <v>33127</v>
      </c>
      <c r="BT21" s="4">
        <v>1310</v>
      </c>
      <c r="BU21" s="4">
        <v>5456</v>
      </c>
      <c r="BV21" s="4">
        <v>463</v>
      </c>
      <c r="BW21" s="4">
        <v>4189</v>
      </c>
      <c r="BX21" s="4">
        <v>499</v>
      </c>
    </row>
    <row r="22" spans="1:76" x14ac:dyDescent="0.25">
      <c r="A22" t="s">
        <v>87</v>
      </c>
      <c r="B22" t="s">
        <v>88</v>
      </c>
      <c r="C22" s="4">
        <f t="shared" si="0"/>
        <v>2957791</v>
      </c>
      <c r="D22" s="7">
        <f t="shared" si="1"/>
        <v>34.066737515437936</v>
      </c>
      <c r="E22">
        <f t="shared" si="2"/>
        <v>13</v>
      </c>
      <c r="G22" s="4">
        <v>8682343</v>
      </c>
      <c r="H22" s="4">
        <v>1159</v>
      </c>
      <c r="I22" s="4">
        <v>4185261</v>
      </c>
      <c r="J22" s="4">
        <v>1038</v>
      </c>
      <c r="K22" s="4">
        <v>54802</v>
      </c>
      <c r="L22" s="4">
        <v>1616</v>
      </c>
      <c r="M22" s="4">
        <v>24144</v>
      </c>
      <c r="N22" s="4">
        <v>1073</v>
      </c>
      <c r="O22" s="4">
        <v>65095</v>
      </c>
      <c r="P22" s="4">
        <v>1794</v>
      </c>
      <c r="Q22" s="4">
        <v>68676</v>
      </c>
      <c r="R22" s="4">
        <v>2055</v>
      </c>
      <c r="S22" s="4">
        <v>50483</v>
      </c>
      <c r="T22" s="4">
        <v>1518</v>
      </c>
      <c r="U22" s="4">
        <v>67092</v>
      </c>
      <c r="V22" s="4">
        <v>1764</v>
      </c>
      <c r="W22" s="4">
        <v>79339</v>
      </c>
      <c r="X22" s="4">
        <v>2343</v>
      </c>
      <c r="Y22" s="4">
        <v>82413</v>
      </c>
      <c r="Z22" s="4">
        <v>2174</v>
      </c>
      <c r="AA22" s="4">
        <v>1124386</v>
      </c>
      <c r="AB22" s="4">
        <v>8169</v>
      </c>
      <c r="AC22" s="4">
        <v>265083</v>
      </c>
      <c r="AD22" s="4">
        <v>3988</v>
      </c>
      <c r="AE22" s="4">
        <v>597640</v>
      </c>
      <c r="AF22" s="4">
        <v>5201</v>
      </c>
      <c r="AG22" s="4">
        <v>302837</v>
      </c>
      <c r="AH22" s="4">
        <v>3656</v>
      </c>
      <c r="AI22" s="4">
        <v>862436</v>
      </c>
      <c r="AJ22" s="4">
        <v>6469</v>
      </c>
      <c r="AK22" s="4">
        <v>365892</v>
      </c>
      <c r="AL22" s="4">
        <v>4565</v>
      </c>
      <c r="AM22" s="4">
        <v>111066</v>
      </c>
      <c r="AN22" s="4">
        <v>2155</v>
      </c>
      <c r="AO22" s="4">
        <v>63877</v>
      </c>
      <c r="AP22" s="4">
        <v>1553</v>
      </c>
      <c r="AQ22" s="4">
        <v>4497082</v>
      </c>
      <c r="AR22" s="4">
        <v>834</v>
      </c>
      <c r="AS22" s="4">
        <v>55251</v>
      </c>
      <c r="AT22" s="4">
        <v>1610</v>
      </c>
      <c r="AU22" s="4">
        <v>26674</v>
      </c>
      <c r="AV22" s="4">
        <v>1206</v>
      </c>
      <c r="AW22" s="4">
        <v>65428</v>
      </c>
      <c r="AX22" s="4">
        <v>1848</v>
      </c>
      <c r="AY22" s="4">
        <v>72426</v>
      </c>
      <c r="AZ22" s="4">
        <v>1951</v>
      </c>
      <c r="BA22" s="4">
        <v>45805</v>
      </c>
      <c r="BB22" s="4">
        <v>1435</v>
      </c>
      <c r="BC22" s="4">
        <v>63515</v>
      </c>
      <c r="BD22" s="4">
        <v>1699</v>
      </c>
      <c r="BE22" s="4">
        <v>74527</v>
      </c>
      <c r="BF22" s="4">
        <v>1668</v>
      </c>
      <c r="BG22" s="4">
        <v>68917</v>
      </c>
      <c r="BH22" s="4">
        <v>1797</v>
      </c>
      <c r="BI22" s="4">
        <v>1143149</v>
      </c>
      <c r="BJ22" s="4">
        <v>7245</v>
      </c>
      <c r="BK22" s="4">
        <v>303774</v>
      </c>
      <c r="BL22" s="4">
        <v>4101</v>
      </c>
      <c r="BM22" s="4">
        <v>633311</v>
      </c>
      <c r="BN22" s="4">
        <v>5174</v>
      </c>
      <c r="BO22" s="4">
        <v>389785</v>
      </c>
      <c r="BP22" s="4">
        <v>3777</v>
      </c>
      <c r="BQ22" s="4">
        <v>939397</v>
      </c>
      <c r="BR22" s="4">
        <v>6933</v>
      </c>
      <c r="BS22" s="4">
        <v>481806</v>
      </c>
      <c r="BT22" s="4">
        <v>5290</v>
      </c>
      <c r="BU22" s="4">
        <v>83076</v>
      </c>
      <c r="BV22" s="4">
        <v>1924</v>
      </c>
      <c r="BW22" s="4">
        <v>50241</v>
      </c>
      <c r="BX22" s="4">
        <v>1600</v>
      </c>
    </row>
    <row r="23" spans="1:76" x14ac:dyDescent="0.25">
      <c r="A23" t="s">
        <v>89</v>
      </c>
      <c r="B23" t="s">
        <v>90</v>
      </c>
      <c r="C23" s="4">
        <f t="shared" si="0"/>
        <v>1139908</v>
      </c>
      <c r="D23" s="7">
        <f t="shared" si="1"/>
        <v>25.908089317391752</v>
      </c>
      <c r="E23">
        <f t="shared" si="2"/>
        <v>43</v>
      </c>
      <c r="G23" s="4">
        <v>4399815</v>
      </c>
      <c r="H23" s="4">
        <v>1215</v>
      </c>
      <c r="I23" s="4">
        <v>2124952</v>
      </c>
      <c r="J23" s="4">
        <v>1087</v>
      </c>
      <c r="K23" s="4">
        <v>20935</v>
      </c>
      <c r="L23" s="4">
        <v>996</v>
      </c>
      <c r="M23" s="4">
        <v>7562</v>
      </c>
      <c r="N23" s="4">
        <v>722</v>
      </c>
      <c r="O23" s="4">
        <v>16438</v>
      </c>
      <c r="P23" s="4">
        <v>1164</v>
      </c>
      <c r="Q23" s="4">
        <v>41203</v>
      </c>
      <c r="R23" s="4">
        <v>1358</v>
      </c>
      <c r="S23" s="4">
        <v>34636</v>
      </c>
      <c r="T23" s="4">
        <v>1336</v>
      </c>
      <c r="U23" s="4">
        <v>48293</v>
      </c>
      <c r="V23" s="4">
        <v>1516</v>
      </c>
      <c r="W23" s="4">
        <v>50041</v>
      </c>
      <c r="X23" s="4">
        <v>1746</v>
      </c>
      <c r="Y23" s="4">
        <v>38483</v>
      </c>
      <c r="Z23" s="4">
        <v>1182</v>
      </c>
      <c r="AA23" s="4">
        <v>738316</v>
      </c>
      <c r="AB23" s="4">
        <v>5236</v>
      </c>
      <c r="AC23" s="4">
        <v>139459</v>
      </c>
      <c r="AD23" s="4">
        <v>2599</v>
      </c>
      <c r="AE23" s="4">
        <v>287439</v>
      </c>
      <c r="AF23" s="4">
        <v>3463</v>
      </c>
      <c r="AG23" s="4">
        <v>162834</v>
      </c>
      <c r="AH23" s="4">
        <v>2607</v>
      </c>
      <c r="AI23" s="4">
        <v>344828</v>
      </c>
      <c r="AJ23" s="4">
        <v>3687</v>
      </c>
      <c r="AK23" s="4">
        <v>128611</v>
      </c>
      <c r="AL23" s="4">
        <v>2401</v>
      </c>
      <c r="AM23" s="4">
        <v>38016</v>
      </c>
      <c r="AN23" s="4">
        <v>1468</v>
      </c>
      <c r="AO23" s="4">
        <v>27858</v>
      </c>
      <c r="AP23" s="4">
        <v>1009</v>
      </c>
      <c r="AQ23" s="4">
        <v>2274863</v>
      </c>
      <c r="AR23" s="4">
        <v>935</v>
      </c>
      <c r="AS23" s="4">
        <v>19807</v>
      </c>
      <c r="AT23" s="4">
        <v>907</v>
      </c>
      <c r="AU23" s="4">
        <v>6835</v>
      </c>
      <c r="AV23" s="4">
        <v>643</v>
      </c>
      <c r="AW23" s="4">
        <v>12214</v>
      </c>
      <c r="AX23" s="4">
        <v>843</v>
      </c>
      <c r="AY23" s="4">
        <v>39646</v>
      </c>
      <c r="AZ23" s="4">
        <v>1285</v>
      </c>
      <c r="BA23" s="4">
        <v>32639</v>
      </c>
      <c r="BB23" s="4">
        <v>1470</v>
      </c>
      <c r="BC23" s="4">
        <v>49221</v>
      </c>
      <c r="BD23" s="4">
        <v>1578</v>
      </c>
      <c r="BE23" s="4">
        <v>51479</v>
      </c>
      <c r="BF23" s="4">
        <v>1647</v>
      </c>
      <c r="BG23" s="4">
        <v>33192</v>
      </c>
      <c r="BH23" s="4">
        <v>1206</v>
      </c>
      <c r="BI23" s="4">
        <v>737615</v>
      </c>
      <c r="BJ23" s="4">
        <v>5335</v>
      </c>
      <c r="BK23" s="4">
        <v>153552</v>
      </c>
      <c r="BL23" s="4">
        <v>2622</v>
      </c>
      <c r="BM23" s="4">
        <v>318392</v>
      </c>
      <c r="BN23" s="4">
        <v>3619</v>
      </c>
      <c r="BO23" s="4">
        <v>219676</v>
      </c>
      <c r="BP23" s="4">
        <v>3021</v>
      </c>
      <c r="BQ23" s="4">
        <v>382280</v>
      </c>
      <c r="BR23" s="4">
        <v>4132</v>
      </c>
      <c r="BS23" s="4">
        <v>175876</v>
      </c>
      <c r="BT23" s="4">
        <v>2774</v>
      </c>
      <c r="BU23" s="4">
        <v>24876</v>
      </c>
      <c r="BV23" s="4">
        <v>977</v>
      </c>
      <c r="BW23" s="4">
        <v>17563</v>
      </c>
      <c r="BX23" s="4">
        <v>930</v>
      </c>
    </row>
    <row r="24" spans="1:76" x14ac:dyDescent="0.25">
      <c r="A24" t="s">
        <v>91</v>
      </c>
      <c r="B24" t="s">
        <v>92</v>
      </c>
      <c r="C24" s="4">
        <f t="shared" si="0"/>
        <v>587017</v>
      </c>
      <c r="D24" s="7">
        <f t="shared" si="1"/>
        <v>28.203354228194559</v>
      </c>
      <c r="E24">
        <f t="shared" si="2"/>
        <v>36</v>
      </c>
      <c r="G24" s="4">
        <v>2081373</v>
      </c>
      <c r="H24" s="4">
        <v>894</v>
      </c>
      <c r="I24" s="4">
        <v>1016490</v>
      </c>
      <c r="J24" s="4">
        <v>831</v>
      </c>
      <c r="K24" s="4">
        <v>8261</v>
      </c>
      <c r="L24" s="4">
        <v>532</v>
      </c>
      <c r="M24" s="4">
        <v>2881</v>
      </c>
      <c r="N24" s="4">
        <v>435</v>
      </c>
      <c r="O24" s="4">
        <v>6108</v>
      </c>
      <c r="P24" s="4">
        <v>526</v>
      </c>
      <c r="Q24" s="4">
        <v>16825</v>
      </c>
      <c r="R24" s="4">
        <v>841</v>
      </c>
      <c r="S24" s="4">
        <v>10407</v>
      </c>
      <c r="T24" s="4">
        <v>674</v>
      </c>
      <c r="U24" s="4">
        <v>14108</v>
      </c>
      <c r="V24" s="4">
        <v>773</v>
      </c>
      <c r="W24" s="4">
        <v>17287</v>
      </c>
      <c r="X24" s="4">
        <v>802</v>
      </c>
      <c r="Y24" s="4">
        <v>13369</v>
      </c>
      <c r="Z24" s="4">
        <v>583</v>
      </c>
      <c r="AA24" s="4">
        <v>334058</v>
      </c>
      <c r="AB24" s="4">
        <v>3129</v>
      </c>
      <c r="AC24" s="4">
        <v>71761</v>
      </c>
      <c r="AD24" s="4">
        <v>1514</v>
      </c>
      <c r="AE24" s="4">
        <v>140737</v>
      </c>
      <c r="AF24" s="4">
        <v>2318</v>
      </c>
      <c r="AG24" s="4">
        <v>104726</v>
      </c>
      <c r="AH24" s="4">
        <v>1751</v>
      </c>
      <c r="AI24" s="4">
        <v>183432</v>
      </c>
      <c r="AJ24" s="4">
        <v>2784</v>
      </c>
      <c r="AK24" s="4">
        <v>57718</v>
      </c>
      <c r="AL24" s="4">
        <v>1717</v>
      </c>
      <c r="AM24" s="4">
        <v>20554</v>
      </c>
      <c r="AN24" s="4">
        <v>934</v>
      </c>
      <c r="AO24" s="4">
        <v>14258</v>
      </c>
      <c r="AP24" s="4">
        <v>710</v>
      </c>
      <c r="AQ24" s="4">
        <v>1064883</v>
      </c>
      <c r="AR24" s="4">
        <v>708</v>
      </c>
      <c r="AS24" s="4">
        <v>8060</v>
      </c>
      <c r="AT24" s="4">
        <v>639</v>
      </c>
      <c r="AU24" s="4">
        <v>3177</v>
      </c>
      <c r="AV24" s="4">
        <v>424</v>
      </c>
      <c r="AW24" s="4">
        <v>5244</v>
      </c>
      <c r="AX24" s="4">
        <v>552</v>
      </c>
      <c r="AY24" s="4">
        <v>14926</v>
      </c>
      <c r="AZ24" s="4">
        <v>680</v>
      </c>
      <c r="BA24" s="4">
        <v>8431</v>
      </c>
      <c r="BB24" s="4">
        <v>566</v>
      </c>
      <c r="BC24" s="4">
        <v>11570</v>
      </c>
      <c r="BD24" s="4">
        <v>674</v>
      </c>
      <c r="BE24" s="4">
        <v>15673</v>
      </c>
      <c r="BF24" s="4">
        <v>819</v>
      </c>
      <c r="BG24" s="4">
        <v>10382</v>
      </c>
      <c r="BH24" s="4">
        <v>655</v>
      </c>
      <c r="BI24" s="4">
        <v>314079</v>
      </c>
      <c r="BJ24" s="4">
        <v>2556</v>
      </c>
      <c r="BK24" s="4">
        <v>81035</v>
      </c>
      <c r="BL24" s="4">
        <v>1881</v>
      </c>
      <c r="BM24" s="4">
        <v>147554</v>
      </c>
      <c r="BN24" s="4">
        <v>2112</v>
      </c>
      <c r="BO24" s="4">
        <v>133697</v>
      </c>
      <c r="BP24" s="4">
        <v>1862</v>
      </c>
      <c r="BQ24" s="4">
        <v>212388</v>
      </c>
      <c r="BR24" s="4">
        <v>2599</v>
      </c>
      <c r="BS24" s="4">
        <v>75033</v>
      </c>
      <c r="BT24" s="4">
        <v>1560</v>
      </c>
      <c r="BU24" s="4">
        <v>13416</v>
      </c>
      <c r="BV24" s="4">
        <v>756</v>
      </c>
      <c r="BW24" s="4">
        <v>10218</v>
      </c>
      <c r="BX24" s="4">
        <v>654</v>
      </c>
    </row>
    <row r="25" spans="1:76" x14ac:dyDescent="0.25">
      <c r="A25" t="s">
        <v>93</v>
      </c>
      <c r="B25" t="s">
        <v>94</v>
      </c>
      <c r="C25" s="4">
        <f t="shared" si="0"/>
        <v>623076</v>
      </c>
      <c r="D25" s="7">
        <f t="shared" si="1"/>
        <v>32.885640017417231</v>
      </c>
      <c r="E25">
        <f t="shared" si="2"/>
        <v>18</v>
      </c>
      <c r="G25" s="4">
        <v>1894675</v>
      </c>
      <c r="H25" s="4">
        <v>984</v>
      </c>
      <c r="I25" s="4">
        <v>926507</v>
      </c>
      <c r="J25" s="4">
        <v>739</v>
      </c>
      <c r="K25" s="4">
        <v>9168</v>
      </c>
      <c r="L25" s="4">
        <v>743</v>
      </c>
      <c r="M25" s="4">
        <v>4282</v>
      </c>
      <c r="N25" s="4">
        <v>477</v>
      </c>
      <c r="O25" s="4">
        <v>8963</v>
      </c>
      <c r="P25" s="4">
        <v>722</v>
      </c>
      <c r="Q25" s="4">
        <v>13446</v>
      </c>
      <c r="R25" s="4">
        <v>815</v>
      </c>
      <c r="S25" s="4">
        <v>11077</v>
      </c>
      <c r="T25" s="4">
        <v>752</v>
      </c>
      <c r="U25" s="4">
        <v>13252</v>
      </c>
      <c r="V25" s="4">
        <v>805</v>
      </c>
      <c r="W25" s="4">
        <v>17915</v>
      </c>
      <c r="X25" s="4">
        <v>968</v>
      </c>
      <c r="Y25" s="4">
        <v>14158</v>
      </c>
      <c r="Z25" s="4">
        <v>743</v>
      </c>
      <c r="AA25" s="4">
        <v>252660</v>
      </c>
      <c r="AB25" s="4">
        <v>2865</v>
      </c>
      <c r="AC25" s="4">
        <v>70280</v>
      </c>
      <c r="AD25" s="4">
        <v>1478</v>
      </c>
      <c r="AE25" s="4">
        <v>143667</v>
      </c>
      <c r="AF25" s="4">
        <v>2044</v>
      </c>
      <c r="AG25" s="4">
        <v>69668</v>
      </c>
      <c r="AH25" s="4">
        <v>1775</v>
      </c>
      <c r="AI25" s="4">
        <v>189077</v>
      </c>
      <c r="AJ25" s="4">
        <v>2523</v>
      </c>
      <c r="AK25" s="4">
        <v>73610</v>
      </c>
      <c r="AL25" s="4">
        <v>1643</v>
      </c>
      <c r="AM25" s="4">
        <v>21565</v>
      </c>
      <c r="AN25" s="4">
        <v>969</v>
      </c>
      <c r="AO25" s="4">
        <v>13719</v>
      </c>
      <c r="AP25" s="4">
        <v>738</v>
      </c>
      <c r="AQ25" s="4">
        <v>968168</v>
      </c>
      <c r="AR25" s="4">
        <v>742</v>
      </c>
      <c r="AS25" s="4">
        <v>7802</v>
      </c>
      <c r="AT25" s="4">
        <v>600</v>
      </c>
      <c r="AU25" s="4">
        <v>3653</v>
      </c>
      <c r="AV25" s="4">
        <v>465</v>
      </c>
      <c r="AW25" s="4">
        <v>7339</v>
      </c>
      <c r="AX25" s="4">
        <v>507</v>
      </c>
      <c r="AY25" s="4">
        <v>14559</v>
      </c>
      <c r="AZ25" s="4">
        <v>858</v>
      </c>
      <c r="BA25" s="4">
        <v>9994</v>
      </c>
      <c r="BB25" s="4">
        <v>725</v>
      </c>
      <c r="BC25" s="4">
        <v>12774</v>
      </c>
      <c r="BD25" s="4">
        <v>775</v>
      </c>
      <c r="BE25" s="4">
        <v>15380</v>
      </c>
      <c r="BF25" s="4">
        <v>944</v>
      </c>
      <c r="BG25" s="4">
        <v>11957</v>
      </c>
      <c r="BH25" s="4">
        <v>599</v>
      </c>
      <c r="BI25" s="4">
        <v>240159</v>
      </c>
      <c r="BJ25" s="4">
        <v>2787</v>
      </c>
      <c r="BK25" s="4">
        <v>82023</v>
      </c>
      <c r="BL25" s="4">
        <v>1709</v>
      </c>
      <c r="BM25" s="4">
        <v>146075</v>
      </c>
      <c r="BN25" s="4">
        <v>2418</v>
      </c>
      <c r="BO25" s="4">
        <v>91348</v>
      </c>
      <c r="BP25" s="4">
        <v>1999</v>
      </c>
      <c r="BQ25" s="4">
        <v>205385</v>
      </c>
      <c r="BR25" s="4">
        <v>2916</v>
      </c>
      <c r="BS25" s="4">
        <v>95132</v>
      </c>
      <c r="BT25" s="4">
        <v>1896</v>
      </c>
      <c r="BU25" s="4">
        <v>14526</v>
      </c>
      <c r="BV25" s="4">
        <v>635</v>
      </c>
      <c r="BW25" s="4">
        <v>10062</v>
      </c>
      <c r="BX25" s="4">
        <v>585</v>
      </c>
    </row>
    <row r="26" spans="1:76" x14ac:dyDescent="0.25">
      <c r="A26" t="s">
        <v>95</v>
      </c>
      <c r="B26" t="s">
        <v>96</v>
      </c>
      <c r="C26" s="4">
        <f t="shared" si="0"/>
        <v>709603</v>
      </c>
      <c r="D26" s="7">
        <f t="shared" si="1"/>
        <v>23.621905962841595</v>
      </c>
      <c r="E26">
        <f t="shared" si="2"/>
        <v>48</v>
      </c>
      <c r="G26" s="4">
        <v>3004004</v>
      </c>
      <c r="H26" s="4">
        <v>1403</v>
      </c>
      <c r="I26" s="4">
        <v>1448467</v>
      </c>
      <c r="J26" s="4">
        <v>1141</v>
      </c>
      <c r="K26" s="4">
        <v>17404</v>
      </c>
      <c r="L26" s="4">
        <v>922</v>
      </c>
      <c r="M26" s="4">
        <v>7528</v>
      </c>
      <c r="N26" s="4">
        <v>544</v>
      </c>
      <c r="O26" s="4">
        <v>13641</v>
      </c>
      <c r="P26" s="4">
        <v>828</v>
      </c>
      <c r="Q26" s="4">
        <v>52990</v>
      </c>
      <c r="R26" s="4">
        <v>1404</v>
      </c>
      <c r="S26" s="4">
        <v>33621</v>
      </c>
      <c r="T26" s="4">
        <v>1463</v>
      </c>
      <c r="U26" s="4">
        <v>39686</v>
      </c>
      <c r="V26" s="4">
        <v>1481</v>
      </c>
      <c r="W26" s="4">
        <v>37638</v>
      </c>
      <c r="X26" s="4">
        <v>1388</v>
      </c>
      <c r="Y26" s="4">
        <v>22660</v>
      </c>
      <c r="Z26" s="4">
        <v>917</v>
      </c>
      <c r="AA26" s="4">
        <v>506601</v>
      </c>
      <c r="AB26" s="4">
        <v>3906</v>
      </c>
      <c r="AC26" s="4">
        <v>93564</v>
      </c>
      <c r="AD26" s="4">
        <v>1834</v>
      </c>
      <c r="AE26" s="4">
        <v>201565</v>
      </c>
      <c r="AF26" s="4">
        <v>3650</v>
      </c>
      <c r="AG26" s="4">
        <v>94256</v>
      </c>
      <c r="AH26" s="4">
        <v>2020</v>
      </c>
      <c r="AI26" s="4">
        <v>200044</v>
      </c>
      <c r="AJ26" s="4">
        <v>2939</v>
      </c>
      <c r="AK26" s="4">
        <v>81336</v>
      </c>
      <c r="AL26" s="4">
        <v>1643</v>
      </c>
      <c r="AM26" s="4">
        <v>28973</v>
      </c>
      <c r="AN26" s="4">
        <v>1001</v>
      </c>
      <c r="AO26" s="4">
        <v>16960</v>
      </c>
      <c r="AP26" s="4">
        <v>791</v>
      </c>
      <c r="AQ26" s="4">
        <v>1555537</v>
      </c>
      <c r="AR26" s="4">
        <v>1095</v>
      </c>
      <c r="AS26" s="4">
        <v>15367</v>
      </c>
      <c r="AT26" s="4">
        <v>873</v>
      </c>
      <c r="AU26" s="4">
        <v>5517</v>
      </c>
      <c r="AV26" s="4">
        <v>516</v>
      </c>
      <c r="AW26" s="4">
        <v>10502</v>
      </c>
      <c r="AX26" s="4">
        <v>780</v>
      </c>
      <c r="AY26" s="4">
        <v>52049</v>
      </c>
      <c r="AZ26" s="4">
        <v>1525</v>
      </c>
      <c r="BA26" s="4">
        <v>30194</v>
      </c>
      <c r="BB26" s="4">
        <v>1195</v>
      </c>
      <c r="BC26" s="4">
        <v>37250</v>
      </c>
      <c r="BD26" s="4">
        <v>1356</v>
      </c>
      <c r="BE26" s="4">
        <v>34188</v>
      </c>
      <c r="BF26" s="4">
        <v>1444</v>
      </c>
      <c r="BG26" s="4">
        <v>19338</v>
      </c>
      <c r="BH26" s="4">
        <v>842</v>
      </c>
      <c r="BI26" s="4">
        <v>485190</v>
      </c>
      <c r="BJ26" s="4">
        <v>4195</v>
      </c>
      <c r="BK26" s="4">
        <v>106171</v>
      </c>
      <c r="BL26" s="4">
        <v>2224</v>
      </c>
      <c r="BM26" s="4">
        <v>226935</v>
      </c>
      <c r="BN26" s="4">
        <v>3716</v>
      </c>
      <c r="BO26" s="4">
        <v>150546</v>
      </c>
      <c r="BP26" s="4">
        <v>2860</v>
      </c>
      <c r="BQ26" s="4">
        <v>215893</v>
      </c>
      <c r="BR26" s="4">
        <v>3073</v>
      </c>
      <c r="BS26" s="4">
        <v>129827</v>
      </c>
      <c r="BT26" s="4">
        <v>2460</v>
      </c>
      <c r="BU26" s="4">
        <v>24172</v>
      </c>
      <c r="BV26" s="4">
        <v>994</v>
      </c>
      <c r="BW26" s="4">
        <v>12398</v>
      </c>
      <c r="BX26" s="4">
        <v>660</v>
      </c>
    </row>
    <row r="27" spans="1:76" x14ac:dyDescent="0.25">
      <c r="A27" t="s">
        <v>97</v>
      </c>
      <c r="B27" t="s">
        <v>98</v>
      </c>
      <c r="C27" s="4">
        <f t="shared" si="0"/>
        <v>737593</v>
      </c>
      <c r="D27" s="7">
        <f t="shared" si="1"/>
        <v>23.7325290280607</v>
      </c>
      <c r="E27">
        <f t="shared" si="2"/>
        <v>47</v>
      </c>
      <c r="G27" s="4">
        <v>3107941</v>
      </c>
      <c r="H27" s="4">
        <v>1238</v>
      </c>
      <c r="I27" s="4">
        <v>1486848</v>
      </c>
      <c r="J27" s="4">
        <v>1017</v>
      </c>
      <c r="K27" s="4">
        <v>18585</v>
      </c>
      <c r="L27" s="4">
        <v>980</v>
      </c>
      <c r="M27" s="4">
        <v>8390</v>
      </c>
      <c r="N27" s="4">
        <v>583</v>
      </c>
      <c r="O27" s="4">
        <v>18508</v>
      </c>
      <c r="P27" s="4">
        <v>1025</v>
      </c>
      <c r="Q27" s="4">
        <v>42242</v>
      </c>
      <c r="R27" s="4">
        <v>1794</v>
      </c>
      <c r="S27" s="4">
        <v>35623</v>
      </c>
      <c r="T27" s="4">
        <v>1589</v>
      </c>
      <c r="U27" s="4">
        <v>50143</v>
      </c>
      <c r="V27" s="4">
        <v>1864</v>
      </c>
      <c r="W27" s="4">
        <v>53023</v>
      </c>
      <c r="X27" s="4">
        <v>1961</v>
      </c>
      <c r="Y27" s="4">
        <v>28658</v>
      </c>
      <c r="Z27" s="4">
        <v>1382</v>
      </c>
      <c r="AA27" s="4">
        <v>523298</v>
      </c>
      <c r="AB27" s="4">
        <v>5112</v>
      </c>
      <c r="AC27" s="4">
        <v>78073</v>
      </c>
      <c r="AD27" s="4">
        <v>1963</v>
      </c>
      <c r="AE27" s="4">
        <v>227020</v>
      </c>
      <c r="AF27" s="4">
        <v>3046</v>
      </c>
      <c r="AG27" s="4">
        <v>74581</v>
      </c>
      <c r="AH27" s="4">
        <v>2316</v>
      </c>
      <c r="AI27" s="4">
        <v>216065</v>
      </c>
      <c r="AJ27" s="4">
        <v>4281</v>
      </c>
      <c r="AK27" s="4">
        <v>65688</v>
      </c>
      <c r="AL27" s="4">
        <v>1771</v>
      </c>
      <c r="AM27" s="4">
        <v>29752</v>
      </c>
      <c r="AN27" s="4">
        <v>1206</v>
      </c>
      <c r="AO27" s="4">
        <v>17199</v>
      </c>
      <c r="AP27" s="4">
        <v>934</v>
      </c>
      <c r="AQ27" s="4">
        <v>1621093</v>
      </c>
      <c r="AR27" s="4">
        <v>811</v>
      </c>
      <c r="AS27" s="4">
        <v>18240</v>
      </c>
      <c r="AT27" s="4">
        <v>1003</v>
      </c>
      <c r="AU27" s="4">
        <v>7133</v>
      </c>
      <c r="AV27" s="4">
        <v>637</v>
      </c>
      <c r="AW27" s="4">
        <v>13340</v>
      </c>
      <c r="AX27" s="4">
        <v>891</v>
      </c>
      <c r="AY27" s="4">
        <v>31780</v>
      </c>
      <c r="AZ27" s="4">
        <v>1559</v>
      </c>
      <c r="BA27" s="4">
        <v>28916</v>
      </c>
      <c r="BB27" s="4">
        <v>1239</v>
      </c>
      <c r="BC27" s="4">
        <v>42875</v>
      </c>
      <c r="BD27" s="4">
        <v>1658</v>
      </c>
      <c r="BE27" s="4">
        <v>49775</v>
      </c>
      <c r="BF27" s="4">
        <v>1519</v>
      </c>
      <c r="BG27" s="4">
        <v>24729</v>
      </c>
      <c r="BH27" s="4">
        <v>975</v>
      </c>
      <c r="BI27" s="4">
        <v>532470</v>
      </c>
      <c r="BJ27" s="4">
        <v>4181</v>
      </c>
      <c r="BK27" s="4">
        <v>91370</v>
      </c>
      <c r="BL27" s="4">
        <v>2349</v>
      </c>
      <c r="BM27" s="4">
        <v>259709</v>
      </c>
      <c r="BN27" s="4">
        <v>4010</v>
      </c>
      <c r="BO27" s="4">
        <v>111867</v>
      </c>
      <c r="BP27" s="4">
        <v>2567</v>
      </c>
      <c r="BQ27" s="4">
        <v>267105</v>
      </c>
      <c r="BR27" s="4">
        <v>4073</v>
      </c>
      <c r="BS27" s="4">
        <v>108170</v>
      </c>
      <c r="BT27" s="4">
        <v>2750</v>
      </c>
      <c r="BU27" s="4">
        <v>21680</v>
      </c>
      <c r="BV27" s="4">
        <v>1064</v>
      </c>
      <c r="BW27" s="4">
        <v>11934</v>
      </c>
      <c r="BX27" s="4">
        <v>620</v>
      </c>
    </row>
    <row r="28" spans="1:76" x14ac:dyDescent="0.25">
      <c r="A28" t="s">
        <v>99</v>
      </c>
      <c r="B28" t="s">
        <v>100</v>
      </c>
      <c r="C28" s="4">
        <f t="shared" si="0"/>
        <v>299279</v>
      </c>
      <c r="D28" s="7">
        <f t="shared" si="1"/>
        <v>30.920542165127074</v>
      </c>
      <c r="E28">
        <f t="shared" si="2"/>
        <v>23</v>
      </c>
      <c r="G28" s="4">
        <v>967897</v>
      </c>
      <c r="H28" s="4">
        <v>417</v>
      </c>
      <c r="I28" s="4">
        <v>465058</v>
      </c>
      <c r="J28" s="4">
        <v>414</v>
      </c>
      <c r="K28" s="4">
        <v>2538</v>
      </c>
      <c r="L28" s="4">
        <v>306</v>
      </c>
      <c r="M28" s="4">
        <v>779</v>
      </c>
      <c r="N28" s="4">
        <v>178</v>
      </c>
      <c r="O28" s="4">
        <v>1342</v>
      </c>
      <c r="P28" s="4">
        <v>286</v>
      </c>
      <c r="Q28" s="4">
        <v>9521</v>
      </c>
      <c r="R28" s="4">
        <v>634</v>
      </c>
      <c r="S28" s="4">
        <v>5379</v>
      </c>
      <c r="T28" s="4">
        <v>399</v>
      </c>
      <c r="U28" s="4">
        <v>7815</v>
      </c>
      <c r="V28" s="4">
        <v>606</v>
      </c>
      <c r="W28" s="4">
        <v>7861</v>
      </c>
      <c r="X28" s="4">
        <v>646</v>
      </c>
      <c r="Y28" s="4">
        <v>6167</v>
      </c>
      <c r="Z28" s="4">
        <v>483</v>
      </c>
      <c r="AA28" s="4">
        <v>156150</v>
      </c>
      <c r="AB28" s="4">
        <v>1671</v>
      </c>
      <c r="AC28" s="4">
        <v>28419</v>
      </c>
      <c r="AD28" s="4">
        <v>908</v>
      </c>
      <c r="AE28" s="4">
        <v>61995</v>
      </c>
      <c r="AF28" s="4">
        <v>1423</v>
      </c>
      <c r="AG28" s="4">
        <v>42239</v>
      </c>
      <c r="AH28" s="4">
        <v>1383</v>
      </c>
      <c r="AI28" s="4">
        <v>85636</v>
      </c>
      <c r="AJ28" s="4">
        <v>1726</v>
      </c>
      <c r="AK28" s="4">
        <v>31026</v>
      </c>
      <c r="AL28" s="4">
        <v>1113</v>
      </c>
      <c r="AM28" s="4">
        <v>10775</v>
      </c>
      <c r="AN28" s="4">
        <v>656</v>
      </c>
      <c r="AO28" s="4">
        <v>7416</v>
      </c>
      <c r="AP28" s="4">
        <v>531</v>
      </c>
      <c r="AQ28" s="4">
        <v>502839</v>
      </c>
      <c r="AR28" s="4">
        <v>349</v>
      </c>
      <c r="AS28" s="4">
        <v>2871</v>
      </c>
      <c r="AT28" s="4">
        <v>373</v>
      </c>
      <c r="AU28" s="4">
        <v>724</v>
      </c>
      <c r="AV28" s="4">
        <v>163</v>
      </c>
      <c r="AW28" s="4">
        <v>1350</v>
      </c>
      <c r="AX28" s="4">
        <v>273</v>
      </c>
      <c r="AY28" s="4">
        <v>7306</v>
      </c>
      <c r="AZ28" s="4">
        <v>466</v>
      </c>
      <c r="BA28" s="4">
        <v>4623</v>
      </c>
      <c r="BB28" s="4">
        <v>448</v>
      </c>
      <c r="BC28" s="4">
        <v>6520</v>
      </c>
      <c r="BD28" s="4">
        <v>492</v>
      </c>
      <c r="BE28" s="4">
        <v>5702</v>
      </c>
      <c r="BF28" s="4">
        <v>575</v>
      </c>
      <c r="BG28" s="4">
        <v>3928</v>
      </c>
      <c r="BH28" s="4">
        <v>391</v>
      </c>
      <c r="BI28" s="4">
        <v>151863</v>
      </c>
      <c r="BJ28" s="4">
        <v>2080</v>
      </c>
      <c r="BK28" s="4">
        <v>30985</v>
      </c>
      <c r="BL28" s="4">
        <v>960</v>
      </c>
      <c r="BM28" s="4">
        <v>68210</v>
      </c>
      <c r="BN28" s="4">
        <v>1599</v>
      </c>
      <c r="BO28" s="4">
        <v>54331</v>
      </c>
      <c r="BP28" s="4">
        <v>1316</v>
      </c>
      <c r="BQ28" s="4">
        <v>104536</v>
      </c>
      <c r="BR28" s="4">
        <v>1622</v>
      </c>
      <c r="BS28" s="4">
        <v>46988</v>
      </c>
      <c r="BT28" s="4">
        <v>1310</v>
      </c>
      <c r="BU28" s="4">
        <v>7506</v>
      </c>
      <c r="BV28" s="4">
        <v>588</v>
      </c>
      <c r="BW28" s="4">
        <v>5396</v>
      </c>
      <c r="BX28" s="4">
        <v>456</v>
      </c>
    </row>
    <row r="29" spans="1:76" x14ac:dyDescent="0.25">
      <c r="A29" t="s">
        <v>101</v>
      </c>
      <c r="B29" t="s">
        <v>102</v>
      </c>
      <c r="C29" s="4">
        <f t="shared" si="0"/>
        <v>1630565</v>
      </c>
      <c r="D29" s="7">
        <f t="shared" si="1"/>
        <v>39.626276289485567</v>
      </c>
      <c r="E29">
        <f t="shared" si="2"/>
        <v>4</v>
      </c>
      <c r="G29" s="4">
        <v>4114858</v>
      </c>
      <c r="H29" s="4">
        <v>587</v>
      </c>
      <c r="I29" s="4">
        <v>1947070</v>
      </c>
      <c r="J29" s="4">
        <v>463</v>
      </c>
      <c r="K29" s="4">
        <v>24077</v>
      </c>
      <c r="L29" s="4">
        <v>1109</v>
      </c>
      <c r="M29" s="4">
        <v>13175</v>
      </c>
      <c r="N29" s="4">
        <v>928</v>
      </c>
      <c r="O29" s="4">
        <v>21247</v>
      </c>
      <c r="P29" s="4">
        <v>1179</v>
      </c>
      <c r="Q29" s="4">
        <v>25297</v>
      </c>
      <c r="R29" s="4">
        <v>1216</v>
      </c>
      <c r="S29" s="4">
        <v>27239</v>
      </c>
      <c r="T29" s="4">
        <v>1193</v>
      </c>
      <c r="U29" s="4">
        <v>33663</v>
      </c>
      <c r="V29" s="4">
        <v>1353</v>
      </c>
      <c r="W29" s="4">
        <v>33824</v>
      </c>
      <c r="X29" s="4">
        <v>1462</v>
      </c>
      <c r="Y29" s="4">
        <v>33708</v>
      </c>
      <c r="Z29" s="4">
        <v>1255</v>
      </c>
      <c r="AA29" s="4">
        <v>503427</v>
      </c>
      <c r="AB29" s="4">
        <v>4339</v>
      </c>
      <c r="AC29" s="4">
        <v>109828</v>
      </c>
      <c r="AD29" s="4">
        <v>2303</v>
      </c>
      <c r="AE29" s="4">
        <v>250245</v>
      </c>
      <c r="AF29" s="4">
        <v>3389</v>
      </c>
      <c r="AG29" s="4">
        <v>110671</v>
      </c>
      <c r="AH29" s="4">
        <v>2191</v>
      </c>
      <c r="AI29" s="4">
        <v>407095</v>
      </c>
      <c r="AJ29" s="4">
        <v>3871</v>
      </c>
      <c r="AK29" s="4">
        <v>224182</v>
      </c>
      <c r="AL29" s="4">
        <v>3025</v>
      </c>
      <c r="AM29" s="4">
        <v>68073</v>
      </c>
      <c r="AN29" s="4">
        <v>1707</v>
      </c>
      <c r="AO29" s="4">
        <v>61319</v>
      </c>
      <c r="AP29" s="4">
        <v>1793</v>
      </c>
      <c r="AQ29" s="4">
        <v>2167788</v>
      </c>
      <c r="AR29" s="4">
        <v>508</v>
      </c>
      <c r="AS29" s="4">
        <v>25140</v>
      </c>
      <c r="AT29" s="4">
        <v>1115</v>
      </c>
      <c r="AU29" s="4">
        <v>11463</v>
      </c>
      <c r="AV29" s="4">
        <v>893</v>
      </c>
      <c r="AW29" s="4">
        <v>19594</v>
      </c>
      <c r="AX29" s="4">
        <v>1140</v>
      </c>
      <c r="AY29" s="4">
        <v>24130</v>
      </c>
      <c r="AZ29" s="4">
        <v>1303</v>
      </c>
      <c r="BA29" s="4">
        <v>22069</v>
      </c>
      <c r="BB29" s="4">
        <v>1273</v>
      </c>
      <c r="BC29" s="4">
        <v>29882</v>
      </c>
      <c r="BD29" s="4">
        <v>1251</v>
      </c>
      <c r="BE29" s="4">
        <v>33025</v>
      </c>
      <c r="BF29" s="4">
        <v>1316</v>
      </c>
      <c r="BG29" s="4">
        <v>32224</v>
      </c>
      <c r="BH29" s="4">
        <v>1195</v>
      </c>
      <c r="BI29" s="4">
        <v>518420</v>
      </c>
      <c r="BJ29" s="4">
        <v>4277</v>
      </c>
      <c r="BK29" s="4">
        <v>134635</v>
      </c>
      <c r="BL29" s="4">
        <v>2466</v>
      </c>
      <c r="BM29" s="4">
        <v>284463</v>
      </c>
      <c r="BN29" s="4">
        <v>3809</v>
      </c>
      <c r="BO29" s="4">
        <v>162847</v>
      </c>
      <c r="BP29" s="4">
        <v>2848</v>
      </c>
      <c r="BQ29" s="4">
        <v>470546</v>
      </c>
      <c r="BR29" s="4">
        <v>3681</v>
      </c>
      <c r="BS29" s="4">
        <v>298480</v>
      </c>
      <c r="BT29" s="4">
        <v>3232</v>
      </c>
      <c r="BU29" s="4">
        <v>56488</v>
      </c>
      <c r="BV29" s="4">
        <v>1522</v>
      </c>
      <c r="BW29" s="4">
        <v>44382</v>
      </c>
      <c r="BX29" s="4">
        <v>1315</v>
      </c>
    </row>
    <row r="30" spans="1:76" x14ac:dyDescent="0.25">
      <c r="A30" t="s">
        <v>103</v>
      </c>
      <c r="B30" t="s">
        <v>104</v>
      </c>
      <c r="C30" s="4">
        <f t="shared" si="0"/>
        <v>2037702</v>
      </c>
      <c r="D30" s="7">
        <f t="shared" si="1"/>
        <v>42.90987503145535</v>
      </c>
      <c r="E30">
        <f t="shared" si="2"/>
        <v>2</v>
      </c>
      <c r="G30" s="4">
        <v>4748795</v>
      </c>
      <c r="H30" s="4">
        <v>565</v>
      </c>
      <c r="I30" s="4">
        <v>2259214</v>
      </c>
      <c r="J30" s="4">
        <v>463</v>
      </c>
      <c r="K30" s="4">
        <v>31770</v>
      </c>
      <c r="L30" s="4">
        <v>1523</v>
      </c>
      <c r="M30" s="4">
        <v>17255</v>
      </c>
      <c r="N30" s="4">
        <v>969</v>
      </c>
      <c r="O30" s="4">
        <v>20048</v>
      </c>
      <c r="P30" s="4">
        <v>1204</v>
      </c>
      <c r="Q30" s="4">
        <v>31620</v>
      </c>
      <c r="R30" s="4">
        <v>1417</v>
      </c>
      <c r="S30" s="4">
        <v>24455</v>
      </c>
      <c r="T30" s="4">
        <v>1005</v>
      </c>
      <c r="U30" s="4">
        <v>32627</v>
      </c>
      <c r="V30" s="4">
        <v>1279</v>
      </c>
      <c r="W30" s="4">
        <v>31027</v>
      </c>
      <c r="X30" s="4">
        <v>1407</v>
      </c>
      <c r="Y30" s="4">
        <v>36079</v>
      </c>
      <c r="Z30" s="4">
        <v>1348</v>
      </c>
      <c r="AA30" s="4">
        <v>581539</v>
      </c>
      <c r="AB30" s="4">
        <v>6057</v>
      </c>
      <c r="AC30" s="4">
        <v>106201</v>
      </c>
      <c r="AD30" s="4">
        <v>2285</v>
      </c>
      <c r="AE30" s="4">
        <v>242725</v>
      </c>
      <c r="AF30" s="4">
        <v>3319</v>
      </c>
      <c r="AG30" s="4">
        <v>145179</v>
      </c>
      <c r="AH30" s="4">
        <v>2559</v>
      </c>
      <c r="AI30" s="4">
        <v>536702</v>
      </c>
      <c r="AJ30" s="4">
        <v>4592</v>
      </c>
      <c r="AK30" s="4">
        <v>271928</v>
      </c>
      <c r="AL30" s="4">
        <v>3351</v>
      </c>
      <c r="AM30" s="4">
        <v>75604</v>
      </c>
      <c r="AN30" s="4">
        <v>1825</v>
      </c>
      <c r="AO30" s="4">
        <v>74455</v>
      </c>
      <c r="AP30" s="4">
        <v>1982</v>
      </c>
      <c r="AQ30" s="4">
        <v>2489581</v>
      </c>
      <c r="AR30" s="4">
        <v>414</v>
      </c>
      <c r="AS30" s="4">
        <v>36383</v>
      </c>
      <c r="AT30" s="4">
        <v>1276</v>
      </c>
      <c r="AU30" s="4">
        <v>20146</v>
      </c>
      <c r="AV30" s="4">
        <v>1128</v>
      </c>
      <c r="AW30" s="4">
        <v>23497</v>
      </c>
      <c r="AX30" s="4">
        <v>1230</v>
      </c>
      <c r="AY30" s="4">
        <v>33486</v>
      </c>
      <c r="AZ30" s="4">
        <v>1377</v>
      </c>
      <c r="BA30" s="4">
        <v>24760</v>
      </c>
      <c r="BB30" s="4">
        <v>1181</v>
      </c>
      <c r="BC30" s="4">
        <v>29388</v>
      </c>
      <c r="BD30" s="4">
        <v>977</v>
      </c>
      <c r="BE30" s="4">
        <v>29094</v>
      </c>
      <c r="BF30" s="4">
        <v>1218</v>
      </c>
      <c r="BG30" s="4">
        <v>32725</v>
      </c>
      <c r="BH30" s="4">
        <v>1295</v>
      </c>
      <c r="BI30" s="4">
        <v>569307</v>
      </c>
      <c r="BJ30" s="4">
        <v>5113</v>
      </c>
      <c r="BK30" s="4">
        <v>122276</v>
      </c>
      <c r="BL30" s="4">
        <v>2189</v>
      </c>
      <c r="BM30" s="4">
        <v>269582</v>
      </c>
      <c r="BN30" s="4">
        <v>3991</v>
      </c>
      <c r="BO30" s="4">
        <v>219924</v>
      </c>
      <c r="BP30" s="4">
        <v>3218</v>
      </c>
      <c r="BQ30" s="4">
        <v>592175</v>
      </c>
      <c r="BR30" s="4">
        <v>5503</v>
      </c>
      <c r="BS30" s="4">
        <v>365700</v>
      </c>
      <c r="BT30" s="4">
        <v>3980</v>
      </c>
      <c r="BU30" s="4">
        <v>66299</v>
      </c>
      <c r="BV30" s="4">
        <v>1661</v>
      </c>
      <c r="BW30" s="4">
        <v>54839</v>
      </c>
      <c r="BX30" s="4">
        <v>1605</v>
      </c>
    </row>
    <row r="31" spans="1:76" x14ac:dyDescent="0.25">
      <c r="A31" t="s">
        <v>105</v>
      </c>
      <c r="B31" t="s">
        <v>106</v>
      </c>
      <c r="C31" s="4">
        <f t="shared" si="0"/>
        <v>1937052</v>
      </c>
      <c r="D31" s="7">
        <f t="shared" si="1"/>
        <v>28.602931241846282</v>
      </c>
      <c r="E31">
        <f t="shared" si="2"/>
        <v>34</v>
      </c>
      <c r="G31" s="4">
        <v>6772215</v>
      </c>
      <c r="H31" s="4">
        <v>832</v>
      </c>
      <c r="I31" s="4">
        <v>3270094</v>
      </c>
      <c r="J31" s="4">
        <v>765</v>
      </c>
      <c r="K31" s="4">
        <v>36122</v>
      </c>
      <c r="L31" s="4">
        <v>1249</v>
      </c>
      <c r="M31" s="4">
        <v>8294</v>
      </c>
      <c r="N31" s="4">
        <v>597</v>
      </c>
      <c r="O31" s="4">
        <v>17364</v>
      </c>
      <c r="P31" s="4">
        <v>817</v>
      </c>
      <c r="Q31" s="4">
        <v>39399</v>
      </c>
      <c r="R31" s="4">
        <v>1510</v>
      </c>
      <c r="S31" s="4">
        <v>36618</v>
      </c>
      <c r="T31" s="4">
        <v>1326</v>
      </c>
      <c r="U31" s="4">
        <v>64015</v>
      </c>
      <c r="V31" s="4">
        <v>1706</v>
      </c>
      <c r="W31" s="4">
        <v>73380</v>
      </c>
      <c r="X31" s="4">
        <v>1777</v>
      </c>
      <c r="Y31" s="4">
        <v>57713</v>
      </c>
      <c r="Z31" s="4">
        <v>1454</v>
      </c>
      <c r="AA31" s="4">
        <v>977626</v>
      </c>
      <c r="AB31" s="4">
        <v>5458</v>
      </c>
      <c r="AC31" s="4">
        <v>246419</v>
      </c>
      <c r="AD31" s="4">
        <v>3169</v>
      </c>
      <c r="AE31" s="4">
        <v>521706</v>
      </c>
      <c r="AF31" s="4">
        <v>4038</v>
      </c>
      <c r="AG31" s="4">
        <v>263822</v>
      </c>
      <c r="AH31" s="4">
        <v>2821</v>
      </c>
      <c r="AI31" s="4">
        <v>562474</v>
      </c>
      <c r="AJ31" s="4">
        <v>4321</v>
      </c>
      <c r="AK31" s="4">
        <v>247291</v>
      </c>
      <c r="AL31" s="4">
        <v>2772</v>
      </c>
      <c r="AM31" s="4">
        <v>70901</v>
      </c>
      <c r="AN31" s="4">
        <v>1351</v>
      </c>
      <c r="AO31" s="4">
        <v>46950</v>
      </c>
      <c r="AP31" s="4">
        <v>1242</v>
      </c>
      <c r="AQ31" s="4">
        <v>3502121</v>
      </c>
      <c r="AR31" s="4">
        <v>624</v>
      </c>
      <c r="AS31" s="4">
        <v>35912</v>
      </c>
      <c r="AT31" s="4">
        <v>1079</v>
      </c>
      <c r="AU31" s="4">
        <v>9372</v>
      </c>
      <c r="AV31" s="4">
        <v>632</v>
      </c>
      <c r="AW31" s="4">
        <v>16407</v>
      </c>
      <c r="AX31" s="4">
        <v>923</v>
      </c>
      <c r="AY31" s="4">
        <v>37340</v>
      </c>
      <c r="AZ31" s="4">
        <v>1375</v>
      </c>
      <c r="BA31" s="4">
        <v>34136</v>
      </c>
      <c r="BB31" s="4">
        <v>1342</v>
      </c>
      <c r="BC31" s="4">
        <v>58926</v>
      </c>
      <c r="BD31" s="4">
        <v>1752</v>
      </c>
      <c r="BE31" s="4">
        <v>67609</v>
      </c>
      <c r="BF31" s="4">
        <v>1890</v>
      </c>
      <c r="BG31" s="4">
        <v>48929</v>
      </c>
      <c r="BH31" s="4">
        <v>1421</v>
      </c>
      <c r="BI31" s="4">
        <v>989183</v>
      </c>
      <c r="BJ31" s="4">
        <v>5133</v>
      </c>
      <c r="BK31" s="4">
        <v>268847</v>
      </c>
      <c r="BL31" s="4">
        <v>3805</v>
      </c>
      <c r="BM31" s="4">
        <v>553093</v>
      </c>
      <c r="BN31" s="4">
        <v>4793</v>
      </c>
      <c r="BO31" s="4">
        <v>372931</v>
      </c>
      <c r="BP31" s="4">
        <v>3357</v>
      </c>
      <c r="BQ31" s="4">
        <v>617203</v>
      </c>
      <c r="BR31" s="4">
        <v>4337</v>
      </c>
      <c r="BS31" s="4">
        <v>312351</v>
      </c>
      <c r="BT31" s="4">
        <v>3934</v>
      </c>
      <c r="BU31" s="4">
        <v>47662</v>
      </c>
      <c r="BV31" s="4">
        <v>1334</v>
      </c>
      <c r="BW31" s="4">
        <v>32220</v>
      </c>
      <c r="BX31" s="4">
        <v>1021</v>
      </c>
    </row>
    <row r="32" spans="1:76" x14ac:dyDescent="0.25">
      <c r="A32" t="s">
        <v>2</v>
      </c>
      <c r="B32" t="s">
        <v>3</v>
      </c>
      <c r="C32" s="4">
        <f t="shared" si="0"/>
        <v>1322782</v>
      </c>
      <c r="D32" s="7">
        <f t="shared" si="1"/>
        <v>35.446579926586956</v>
      </c>
      <c r="E32">
        <f t="shared" si="2"/>
        <v>11</v>
      </c>
      <c r="G32" s="4">
        <v>3731762</v>
      </c>
      <c r="H32" s="4">
        <v>817</v>
      </c>
      <c r="I32" s="4">
        <v>1834785</v>
      </c>
      <c r="J32" s="4">
        <v>718</v>
      </c>
      <c r="K32" s="4">
        <v>19713</v>
      </c>
      <c r="L32" s="4">
        <v>964</v>
      </c>
      <c r="M32" s="4">
        <v>4936</v>
      </c>
      <c r="N32" s="4">
        <v>464</v>
      </c>
      <c r="O32" s="4">
        <v>8290</v>
      </c>
      <c r="P32" s="4">
        <v>605</v>
      </c>
      <c r="Q32" s="4">
        <v>19593</v>
      </c>
      <c r="R32" s="4">
        <v>920</v>
      </c>
      <c r="S32" s="4">
        <v>14117</v>
      </c>
      <c r="T32" s="4">
        <v>792</v>
      </c>
      <c r="U32" s="4">
        <v>19900</v>
      </c>
      <c r="V32" s="4">
        <v>795</v>
      </c>
      <c r="W32" s="4">
        <v>24687</v>
      </c>
      <c r="X32" s="4">
        <v>850</v>
      </c>
      <c r="Y32" s="4">
        <v>26443</v>
      </c>
      <c r="Z32" s="4">
        <v>946</v>
      </c>
      <c r="AA32" s="4">
        <v>481311</v>
      </c>
      <c r="AB32" s="4">
        <v>4159</v>
      </c>
      <c r="AC32" s="4">
        <v>116458</v>
      </c>
      <c r="AD32" s="4">
        <v>2029</v>
      </c>
      <c r="AE32" s="4">
        <v>272008</v>
      </c>
      <c r="AF32" s="4">
        <v>2705</v>
      </c>
      <c r="AG32" s="4">
        <v>195607</v>
      </c>
      <c r="AH32" s="4">
        <v>2560</v>
      </c>
      <c r="AI32" s="4">
        <v>415467</v>
      </c>
      <c r="AJ32" s="4">
        <v>3571</v>
      </c>
      <c r="AK32" s="4">
        <v>138532</v>
      </c>
      <c r="AL32" s="4">
        <v>2296</v>
      </c>
      <c r="AM32" s="4">
        <v>46935</v>
      </c>
      <c r="AN32" s="4">
        <v>1462</v>
      </c>
      <c r="AO32" s="4">
        <v>30788</v>
      </c>
      <c r="AP32" s="4">
        <v>1079</v>
      </c>
      <c r="AQ32" s="4">
        <v>1896977</v>
      </c>
      <c r="AR32" s="4">
        <v>673</v>
      </c>
      <c r="AS32" s="4">
        <v>24560</v>
      </c>
      <c r="AT32" s="4">
        <v>1005</v>
      </c>
      <c r="AU32" s="4">
        <v>5421</v>
      </c>
      <c r="AV32" s="4">
        <v>554</v>
      </c>
      <c r="AW32" s="4">
        <v>7939</v>
      </c>
      <c r="AX32" s="4">
        <v>582</v>
      </c>
      <c r="AY32" s="4">
        <v>18790</v>
      </c>
      <c r="AZ32" s="4">
        <v>906</v>
      </c>
      <c r="BA32" s="4">
        <v>10312</v>
      </c>
      <c r="BB32" s="4">
        <v>707</v>
      </c>
      <c r="BC32" s="4">
        <v>16512</v>
      </c>
      <c r="BD32" s="4">
        <v>707</v>
      </c>
      <c r="BE32" s="4">
        <v>20788</v>
      </c>
      <c r="BF32" s="4">
        <v>962</v>
      </c>
      <c r="BG32" s="4">
        <v>20400</v>
      </c>
      <c r="BH32" s="4">
        <v>830</v>
      </c>
      <c r="BI32" s="4">
        <v>448747</v>
      </c>
      <c r="BJ32" s="4">
        <v>3628</v>
      </c>
      <c r="BK32" s="4">
        <v>134078</v>
      </c>
      <c r="BL32" s="4">
        <v>1997</v>
      </c>
      <c r="BM32" s="4">
        <v>269553</v>
      </c>
      <c r="BN32" s="4">
        <v>3279</v>
      </c>
      <c r="BO32" s="4">
        <v>228817</v>
      </c>
      <c r="BP32" s="4">
        <v>2559</v>
      </c>
      <c r="BQ32" s="4">
        <v>455896</v>
      </c>
      <c r="BR32" s="4">
        <v>3864</v>
      </c>
      <c r="BS32" s="4">
        <v>176871</v>
      </c>
      <c r="BT32" s="4">
        <v>2176</v>
      </c>
      <c r="BU32" s="4">
        <v>34778</v>
      </c>
      <c r="BV32" s="4">
        <v>1144</v>
      </c>
      <c r="BW32" s="4">
        <v>23515</v>
      </c>
      <c r="BX32" s="4">
        <v>779</v>
      </c>
    </row>
    <row r="33" spans="1:76" x14ac:dyDescent="0.25">
      <c r="A33" t="s">
        <v>4</v>
      </c>
      <c r="B33" t="s">
        <v>5</v>
      </c>
      <c r="C33" s="4">
        <f t="shared" si="0"/>
        <v>429177</v>
      </c>
      <c r="D33" s="7">
        <f t="shared" si="1"/>
        <v>21.815378734660555</v>
      </c>
      <c r="E33">
        <f t="shared" si="2"/>
        <v>50</v>
      </c>
      <c r="G33" s="4">
        <v>1967314</v>
      </c>
      <c r="H33" s="4">
        <v>1317</v>
      </c>
      <c r="I33" s="4">
        <v>929549</v>
      </c>
      <c r="J33" s="4">
        <v>1110</v>
      </c>
      <c r="K33" s="4">
        <v>13702</v>
      </c>
      <c r="L33" s="4">
        <v>804</v>
      </c>
      <c r="M33" s="4">
        <v>6167</v>
      </c>
      <c r="N33" s="4">
        <v>626</v>
      </c>
      <c r="O33" s="4">
        <v>11268</v>
      </c>
      <c r="P33" s="4">
        <v>825</v>
      </c>
      <c r="Q33" s="4">
        <v>26062</v>
      </c>
      <c r="R33" s="4">
        <v>1099</v>
      </c>
      <c r="S33" s="4">
        <v>23840</v>
      </c>
      <c r="T33" s="4">
        <v>1188</v>
      </c>
      <c r="U33" s="4">
        <v>31968</v>
      </c>
      <c r="V33" s="4">
        <v>1224</v>
      </c>
      <c r="W33" s="4">
        <v>35163</v>
      </c>
      <c r="X33" s="4">
        <v>1594</v>
      </c>
      <c r="Y33" s="4">
        <v>21001</v>
      </c>
      <c r="Z33" s="4">
        <v>1079</v>
      </c>
      <c r="AA33" s="4">
        <v>299661</v>
      </c>
      <c r="AB33" s="4">
        <v>3862</v>
      </c>
      <c r="AC33" s="4">
        <v>54569</v>
      </c>
      <c r="AD33" s="4">
        <v>1749</v>
      </c>
      <c r="AE33" s="4">
        <v>151235</v>
      </c>
      <c r="AF33" s="4">
        <v>2954</v>
      </c>
      <c r="AG33" s="4">
        <v>71672</v>
      </c>
      <c r="AH33" s="4">
        <v>2254</v>
      </c>
      <c r="AI33" s="4">
        <v>115843</v>
      </c>
      <c r="AJ33" s="4">
        <v>2604</v>
      </c>
      <c r="AK33" s="4">
        <v>41613</v>
      </c>
      <c r="AL33" s="4">
        <v>1513</v>
      </c>
      <c r="AM33" s="4">
        <v>15311</v>
      </c>
      <c r="AN33" s="4">
        <v>918</v>
      </c>
      <c r="AO33" s="4">
        <v>10474</v>
      </c>
      <c r="AP33" s="4">
        <v>670</v>
      </c>
      <c r="AQ33" s="4">
        <v>1037765</v>
      </c>
      <c r="AR33" s="4">
        <v>816</v>
      </c>
      <c r="AS33" s="4">
        <v>12069</v>
      </c>
      <c r="AT33" s="4">
        <v>820</v>
      </c>
      <c r="AU33" s="4">
        <v>4219</v>
      </c>
      <c r="AV33" s="4">
        <v>505</v>
      </c>
      <c r="AW33" s="4">
        <v>8326</v>
      </c>
      <c r="AX33" s="4">
        <v>618</v>
      </c>
      <c r="AY33" s="4">
        <v>24002</v>
      </c>
      <c r="AZ33" s="4">
        <v>1238</v>
      </c>
      <c r="BA33" s="4">
        <v>19281</v>
      </c>
      <c r="BB33" s="4">
        <v>1131</v>
      </c>
      <c r="BC33" s="4">
        <v>27794</v>
      </c>
      <c r="BD33" s="4">
        <v>1404</v>
      </c>
      <c r="BE33" s="4">
        <v>33347</v>
      </c>
      <c r="BF33" s="4">
        <v>1358</v>
      </c>
      <c r="BG33" s="4">
        <v>18136</v>
      </c>
      <c r="BH33" s="4">
        <v>822</v>
      </c>
      <c r="BI33" s="4">
        <v>296903</v>
      </c>
      <c r="BJ33" s="4">
        <v>3393</v>
      </c>
      <c r="BK33" s="4">
        <v>62349</v>
      </c>
      <c r="BL33" s="4">
        <v>1951</v>
      </c>
      <c r="BM33" s="4">
        <v>172741</v>
      </c>
      <c r="BN33" s="4">
        <v>3127</v>
      </c>
      <c r="BO33" s="4">
        <v>112662</v>
      </c>
      <c r="BP33" s="4">
        <v>2187</v>
      </c>
      <c r="BQ33" s="4">
        <v>150431</v>
      </c>
      <c r="BR33" s="4">
        <v>2717</v>
      </c>
      <c r="BS33" s="4">
        <v>74442</v>
      </c>
      <c r="BT33" s="4">
        <v>1889</v>
      </c>
      <c r="BU33" s="4">
        <v>12425</v>
      </c>
      <c r="BV33" s="4">
        <v>883</v>
      </c>
      <c r="BW33" s="4">
        <v>8638</v>
      </c>
      <c r="BX33" s="4">
        <v>709</v>
      </c>
    </row>
    <row r="34" spans="1:76" x14ac:dyDescent="0.25">
      <c r="A34" t="s">
        <v>6</v>
      </c>
      <c r="B34" t="s">
        <v>7</v>
      </c>
      <c r="C34" s="4">
        <f t="shared" si="0"/>
        <v>1181083</v>
      </c>
      <c r="D34" s="7">
        <f t="shared" si="1"/>
        <v>28.633439664781985</v>
      </c>
      <c r="E34">
        <f t="shared" si="2"/>
        <v>33</v>
      </c>
      <c r="G34" s="4">
        <v>4124838</v>
      </c>
      <c r="H34" s="4">
        <v>1462</v>
      </c>
      <c r="I34" s="4">
        <v>1981851</v>
      </c>
      <c r="J34" s="4">
        <v>1212</v>
      </c>
      <c r="K34" s="4">
        <v>17177</v>
      </c>
      <c r="L34" s="4">
        <v>862</v>
      </c>
      <c r="M34" s="4">
        <v>4476</v>
      </c>
      <c r="N34" s="4">
        <v>406</v>
      </c>
      <c r="O34" s="4">
        <v>9059</v>
      </c>
      <c r="P34" s="4">
        <v>709</v>
      </c>
      <c r="Q34" s="4">
        <v>36444</v>
      </c>
      <c r="R34" s="4">
        <v>1048</v>
      </c>
      <c r="S34" s="4">
        <v>27207</v>
      </c>
      <c r="T34" s="4">
        <v>1135</v>
      </c>
      <c r="U34" s="4">
        <v>44065</v>
      </c>
      <c r="V34" s="4">
        <v>1616</v>
      </c>
      <c r="W34" s="4">
        <v>48145</v>
      </c>
      <c r="X34" s="4">
        <v>1666</v>
      </c>
      <c r="Y34" s="4">
        <v>31883</v>
      </c>
      <c r="Z34" s="4">
        <v>1084</v>
      </c>
      <c r="AA34" s="4">
        <v>639855</v>
      </c>
      <c r="AB34" s="4">
        <v>5010</v>
      </c>
      <c r="AC34" s="4">
        <v>139517</v>
      </c>
      <c r="AD34" s="4">
        <v>2526</v>
      </c>
      <c r="AE34" s="4">
        <v>296656</v>
      </c>
      <c r="AF34" s="4">
        <v>3839</v>
      </c>
      <c r="AG34" s="4">
        <v>138040</v>
      </c>
      <c r="AH34" s="4">
        <v>2208</v>
      </c>
      <c r="AI34" s="4">
        <v>342926</v>
      </c>
      <c r="AJ34" s="4">
        <v>4244</v>
      </c>
      <c r="AK34" s="4">
        <v>134759</v>
      </c>
      <c r="AL34" s="4">
        <v>2450</v>
      </c>
      <c r="AM34" s="4">
        <v>42449</v>
      </c>
      <c r="AN34" s="4">
        <v>1309</v>
      </c>
      <c r="AO34" s="4">
        <v>29193</v>
      </c>
      <c r="AP34" s="4">
        <v>1033</v>
      </c>
      <c r="AQ34" s="4">
        <v>2142987</v>
      </c>
      <c r="AR34" s="4">
        <v>929</v>
      </c>
      <c r="AS34" s="4">
        <v>16357</v>
      </c>
      <c r="AT34" s="4">
        <v>775</v>
      </c>
      <c r="AU34" s="4">
        <v>4162</v>
      </c>
      <c r="AV34" s="4">
        <v>412</v>
      </c>
      <c r="AW34" s="4">
        <v>8545</v>
      </c>
      <c r="AX34" s="4">
        <v>718</v>
      </c>
      <c r="AY34" s="4">
        <v>38149</v>
      </c>
      <c r="AZ34" s="4">
        <v>1217</v>
      </c>
      <c r="BA34" s="4">
        <v>26089</v>
      </c>
      <c r="BB34" s="4">
        <v>1316</v>
      </c>
      <c r="BC34" s="4">
        <v>43725</v>
      </c>
      <c r="BD34" s="4">
        <v>1496</v>
      </c>
      <c r="BE34" s="4">
        <v>46996</v>
      </c>
      <c r="BF34" s="4">
        <v>1703</v>
      </c>
      <c r="BG34" s="4">
        <v>28050</v>
      </c>
      <c r="BH34" s="4">
        <v>1036</v>
      </c>
      <c r="BI34" s="4">
        <v>626575</v>
      </c>
      <c r="BJ34" s="4">
        <v>4734</v>
      </c>
      <c r="BK34" s="4">
        <v>158793</v>
      </c>
      <c r="BL34" s="4">
        <v>2607</v>
      </c>
      <c r="BM34" s="4">
        <v>328079</v>
      </c>
      <c r="BN34" s="4">
        <v>4044</v>
      </c>
      <c r="BO34" s="4">
        <v>185711</v>
      </c>
      <c r="BP34" s="4">
        <v>2760</v>
      </c>
      <c r="BQ34" s="4">
        <v>386617</v>
      </c>
      <c r="BR34" s="4">
        <v>4503</v>
      </c>
      <c r="BS34" s="4">
        <v>194423</v>
      </c>
      <c r="BT34" s="4">
        <v>2769</v>
      </c>
      <c r="BU34" s="4">
        <v>29970</v>
      </c>
      <c r="BV34" s="4">
        <v>1122</v>
      </c>
      <c r="BW34" s="4">
        <v>20746</v>
      </c>
      <c r="BX34" s="4">
        <v>902</v>
      </c>
    </row>
    <row r="35" spans="1:76" x14ac:dyDescent="0.25">
      <c r="A35" t="s">
        <v>8</v>
      </c>
      <c r="B35" t="s">
        <v>9</v>
      </c>
      <c r="C35" s="4">
        <f t="shared" si="0"/>
        <v>222870</v>
      </c>
      <c r="D35" s="7">
        <f t="shared" si="1"/>
        <v>31.202617508578722</v>
      </c>
      <c r="E35">
        <f t="shared" si="2"/>
        <v>22</v>
      </c>
      <c r="G35" s="4">
        <v>714267</v>
      </c>
      <c r="H35" s="4">
        <v>774</v>
      </c>
      <c r="I35" s="4">
        <v>354594</v>
      </c>
      <c r="J35" s="4">
        <v>681</v>
      </c>
      <c r="K35" s="4">
        <v>1771</v>
      </c>
      <c r="L35" s="4">
        <v>247</v>
      </c>
      <c r="M35" s="4">
        <v>261</v>
      </c>
      <c r="N35" s="4">
        <v>101</v>
      </c>
      <c r="O35" s="4">
        <v>588</v>
      </c>
      <c r="P35" s="4">
        <v>178</v>
      </c>
      <c r="Q35" s="4">
        <v>5259</v>
      </c>
      <c r="R35" s="4">
        <v>442</v>
      </c>
      <c r="S35" s="4">
        <v>3004</v>
      </c>
      <c r="T35" s="4">
        <v>362</v>
      </c>
      <c r="U35" s="4">
        <v>4735</v>
      </c>
      <c r="V35" s="4">
        <v>489</v>
      </c>
      <c r="W35" s="4">
        <v>5961</v>
      </c>
      <c r="X35" s="4">
        <v>555</v>
      </c>
      <c r="Y35" s="4">
        <v>4434</v>
      </c>
      <c r="Z35" s="4">
        <v>384</v>
      </c>
      <c r="AA35" s="4">
        <v>109539</v>
      </c>
      <c r="AB35" s="4">
        <v>1713</v>
      </c>
      <c r="AC35" s="4">
        <v>23146</v>
      </c>
      <c r="AD35" s="4">
        <v>858</v>
      </c>
      <c r="AE35" s="4">
        <v>59956</v>
      </c>
      <c r="AF35" s="4">
        <v>1461</v>
      </c>
      <c r="AG35" s="4">
        <v>28862</v>
      </c>
      <c r="AH35" s="4">
        <v>1221</v>
      </c>
      <c r="AI35" s="4">
        <v>70657</v>
      </c>
      <c r="AJ35" s="4">
        <v>1548</v>
      </c>
      <c r="AK35" s="4">
        <v>22783</v>
      </c>
      <c r="AL35" s="4">
        <v>823</v>
      </c>
      <c r="AM35" s="4">
        <v>8024</v>
      </c>
      <c r="AN35" s="4">
        <v>648</v>
      </c>
      <c r="AO35" s="4">
        <v>5614</v>
      </c>
      <c r="AP35" s="4">
        <v>487</v>
      </c>
      <c r="AQ35" s="4">
        <v>359673</v>
      </c>
      <c r="AR35" s="4">
        <v>574</v>
      </c>
      <c r="AS35" s="4">
        <v>1380</v>
      </c>
      <c r="AT35" s="4">
        <v>234</v>
      </c>
      <c r="AU35" s="4">
        <v>411</v>
      </c>
      <c r="AV35" s="4">
        <v>126</v>
      </c>
      <c r="AW35" s="4">
        <v>433</v>
      </c>
      <c r="AX35" s="4">
        <v>131</v>
      </c>
      <c r="AY35" s="4">
        <v>4217</v>
      </c>
      <c r="AZ35" s="4">
        <v>462</v>
      </c>
      <c r="BA35" s="4">
        <v>2416</v>
      </c>
      <c r="BB35" s="4">
        <v>276</v>
      </c>
      <c r="BC35" s="4">
        <v>4461</v>
      </c>
      <c r="BD35" s="4">
        <v>400</v>
      </c>
      <c r="BE35" s="4">
        <v>5721</v>
      </c>
      <c r="BF35" s="4">
        <v>497</v>
      </c>
      <c r="BG35" s="4">
        <v>3556</v>
      </c>
      <c r="BH35" s="4">
        <v>341</v>
      </c>
      <c r="BI35" s="4">
        <v>99357</v>
      </c>
      <c r="BJ35" s="4">
        <v>2021</v>
      </c>
      <c r="BK35" s="4">
        <v>24935</v>
      </c>
      <c r="BL35" s="4">
        <v>907</v>
      </c>
      <c r="BM35" s="4">
        <v>61759</v>
      </c>
      <c r="BN35" s="4">
        <v>1709</v>
      </c>
      <c r="BO35" s="4">
        <v>35235</v>
      </c>
      <c r="BP35" s="4">
        <v>1238</v>
      </c>
      <c r="BQ35" s="4">
        <v>77967</v>
      </c>
      <c r="BR35" s="4">
        <v>1869</v>
      </c>
      <c r="BS35" s="4">
        <v>29228</v>
      </c>
      <c r="BT35" s="4">
        <v>1017</v>
      </c>
      <c r="BU35" s="4">
        <v>5142</v>
      </c>
      <c r="BV35" s="4">
        <v>472</v>
      </c>
      <c r="BW35" s="4">
        <v>3455</v>
      </c>
      <c r="BX35" s="4">
        <v>352</v>
      </c>
    </row>
    <row r="36" spans="1:76" x14ac:dyDescent="0.25">
      <c r="A36" t="s">
        <v>10</v>
      </c>
      <c r="B36" t="s">
        <v>11</v>
      </c>
      <c r="C36" s="4">
        <f t="shared" si="0"/>
        <v>389216</v>
      </c>
      <c r="D36" s="7">
        <f t="shared" si="1"/>
        <v>31.326164239900905</v>
      </c>
      <c r="E36">
        <f t="shared" si="2"/>
        <v>21</v>
      </c>
      <c r="G36" s="4">
        <v>1242463</v>
      </c>
      <c r="H36" s="4">
        <v>734</v>
      </c>
      <c r="I36" s="4">
        <v>610199</v>
      </c>
      <c r="J36" s="4">
        <v>581</v>
      </c>
      <c r="K36" s="4">
        <v>7521</v>
      </c>
      <c r="L36" s="4">
        <v>591</v>
      </c>
      <c r="M36" s="4">
        <v>3364</v>
      </c>
      <c r="N36" s="4">
        <v>377</v>
      </c>
      <c r="O36" s="4">
        <v>6727</v>
      </c>
      <c r="P36" s="4">
        <v>620</v>
      </c>
      <c r="Q36" s="4">
        <v>8327</v>
      </c>
      <c r="R36" s="4">
        <v>600</v>
      </c>
      <c r="S36" s="4">
        <v>6897</v>
      </c>
      <c r="T36" s="4">
        <v>549</v>
      </c>
      <c r="U36" s="4">
        <v>8031</v>
      </c>
      <c r="V36" s="4">
        <v>500</v>
      </c>
      <c r="W36" s="4">
        <v>9516</v>
      </c>
      <c r="X36" s="4">
        <v>614</v>
      </c>
      <c r="Y36" s="4">
        <v>8804</v>
      </c>
      <c r="Z36" s="4">
        <v>493</v>
      </c>
      <c r="AA36" s="4">
        <v>167228</v>
      </c>
      <c r="AB36" s="4">
        <v>2090</v>
      </c>
      <c r="AC36" s="4">
        <v>42718</v>
      </c>
      <c r="AD36" s="4">
        <v>1030</v>
      </c>
      <c r="AE36" s="4">
        <v>93069</v>
      </c>
      <c r="AF36" s="4">
        <v>1501</v>
      </c>
      <c r="AG36" s="4">
        <v>63545</v>
      </c>
      <c r="AH36" s="4">
        <v>1226</v>
      </c>
      <c r="AI36" s="4">
        <v>121367</v>
      </c>
      <c r="AJ36" s="4">
        <v>1712</v>
      </c>
      <c r="AK36" s="4">
        <v>40219</v>
      </c>
      <c r="AL36" s="4">
        <v>1103</v>
      </c>
      <c r="AM36" s="4">
        <v>13420</v>
      </c>
      <c r="AN36" s="4">
        <v>588</v>
      </c>
      <c r="AO36" s="4">
        <v>9446</v>
      </c>
      <c r="AP36" s="4">
        <v>529</v>
      </c>
      <c r="AQ36" s="4">
        <v>632264</v>
      </c>
      <c r="AR36" s="4">
        <v>585</v>
      </c>
      <c r="AS36" s="4">
        <v>7327</v>
      </c>
      <c r="AT36" s="4">
        <v>505</v>
      </c>
      <c r="AU36" s="4">
        <v>3106</v>
      </c>
      <c r="AV36" s="4">
        <v>423</v>
      </c>
      <c r="AW36" s="4">
        <v>5365</v>
      </c>
      <c r="AX36" s="4">
        <v>456</v>
      </c>
      <c r="AY36" s="4">
        <v>7491</v>
      </c>
      <c r="AZ36" s="4">
        <v>570</v>
      </c>
      <c r="BA36" s="4">
        <v>5498</v>
      </c>
      <c r="BB36" s="4">
        <v>427</v>
      </c>
      <c r="BC36" s="4">
        <v>6902</v>
      </c>
      <c r="BD36" s="4">
        <v>508</v>
      </c>
      <c r="BE36" s="4">
        <v>8726</v>
      </c>
      <c r="BF36" s="4">
        <v>581</v>
      </c>
      <c r="BG36" s="4">
        <v>7137</v>
      </c>
      <c r="BH36" s="4">
        <v>555</v>
      </c>
      <c r="BI36" s="4">
        <v>159321</v>
      </c>
      <c r="BJ36" s="4">
        <v>1881</v>
      </c>
      <c r="BK36" s="4">
        <v>50341</v>
      </c>
      <c r="BL36" s="4">
        <v>1174</v>
      </c>
      <c r="BM36" s="4">
        <v>99788</v>
      </c>
      <c r="BN36" s="4">
        <v>1751</v>
      </c>
      <c r="BO36" s="4">
        <v>66498</v>
      </c>
      <c r="BP36" s="4">
        <v>1347</v>
      </c>
      <c r="BQ36" s="4">
        <v>136924</v>
      </c>
      <c r="BR36" s="4">
        <v>2169</v>
      </c>
      <c r="BS36" s="4">
        <v>52504</v>
      </c>
      <c r="BT36" s="4">
        <v>1449</v>
      </c>
      <c r="BU36" s="4">
        <v>8529</v>
      </c>
      <c r="BV36" s="4">
        <v>483</v>
      </c>
      <c r="BW36" s="4">
        <v>6807</v>
      </c>
      <c r="BX36" s="4">
        <v>464</v>
      </c>
    </row>
    <row r="37" spans="1:76" x14ac:dyDescent="0.25">
      <c r="A37" t="s">
        <v>12</v>
      </c>
      <c r="B37" t="s">
        <v>13</v>
      </c>
      <c r="C37" s="4">
        <f t="shared" si="0"/>
        <v>485348</v>
      </c>
      <c r="D37" s="7">
        <f t="shared" si="1"/>
        <v>24.24981888131105</v>
      </c>
      <c r="E37">
        <f t="shared" si="2"/>
        <v>46</v>
      </c>
      <c r="G37" s="4">
        <v>2001450</v>
      </c>
      <c r="H37" s="4">
        <v>398</v>
      </c>
      <c r="I37" s="4">
        <v>995964</v>
      </c>
      <c r="J37" s="4">
        <v>390</v>
      </c>
      <c r="K37" s="4">
        <v>15769</v>
      </c>
      <c r="L37" s="4">
        <v>761</v>
      </c>
      <c r="M37" s="4">
        <v>7377</v>
      </c>
      <c r="N37" s="4">
        <v>646</v>
      </c>
      <c r="O37" s="4">
        <v>21985</v>
      </c>
      <c r="P37" s="4">
        <v>1139</v>
      </c>
      <c r="Q37" s="4">
        <v>11517</v>
      </c>
      <c r="R37" s="4">
        <v>906</v>
      </c>
      <c r="S37" s="4">
        <v>16934</v>
      </c>
      <c r="T37" s="4">
        <v>1091</v>
      </c>
      <c r="U37" s="4">
        <v>15749</v>
      </c>
      <c r="V37" s="4">
        <v>951</v>
      </c>
      <c r="W37" s="4">
        <v>21968</v>
      </c>
      <c r="X37" s="4">
        <v>1058</v>
      </c>
      <c r="Y37" s="4">
        <v>27151</v>
      </c>
      <c r="Z37" s="4">
        <v>1100</v>
      </c>
      <c r="AA37" s="4">
        <v>285883</v>
      </c>
      <c r="AB37" s="4">
        <v>3404</v>
      </c>
      <c r="AC37" s="4">
        <v>72102</v>
      </c>
      <c r="AD37" s="4">
        <v>1914</v>
      </c>
      <c r="AE37" s="4">
        <v>184212</v>
      </c>
      <c r="AF37" s="4">
        <v>3193</v>
      </c>
      <c r="AG37" s="4">
        <v>75824</v>
      </c>
      <c r="AH37" s="4">
        <v>1744</v>
      </c>
      <c r="AI37" s="4">
        <v>155917</v>
      </c>
      <c r="AJ37" s="4">
        <v>2787</v>
      </c>
      <c r="AK37" s="4">
        <v>52654</v>
      </c>
      <c r="AL37" s="4">
        <v>1722</v>
      </c>
      <c r="AM37" s="4">
        <v>19773</v>
      </c>
      <c r="AN37" s="4">
        <v>818</v>
      </c>
      <c r="AO37" s="4">
        <v>11149</v>
      </c>
      <c r="AP37" s="4">
        <v>629</v>
      </c>
      <c r="AQ37" s="4">
        <v>1005486</v>
      </c>
      <c r="AR37" s="4">
        <v>254</v>
      </c>
      <c r="AS37" s="4">
        <v>16486</v>
      </c>
      <c r="AT37" s="4">
        <v>1004</v>
      </c>
      <c r="AU37" s="4">
        <v>7879</v>
      </c>
      <c r="AV37" s="4">
        <v>710</v>
      </c>
      <c r="AW37" s="4">
        <v>20452</v>
      </c>
      <c r="AX37" s="4">
        <v>1008</v>
      </c>
      <c r="AY37" s="4">
        <v>12438</v>
      </c>
      <c r="AZ37" s="4">
        <v>864</v>
      </c>
      <c r="BA37" s="4">
        <v>16043</v>
      </c>
      <c r="BB37" s="4">
        <v>926</v>
      </c>
      <c r="BC37" s="4">
        <v>15825</v>
      </c>
      <c r="BD37" s="4">
        <v>885</v>
      </c>
      <c r="BE37" s="4">
        <v>20999</v>
      </c>
      <c r="BF37" s="4">
        <v>1140</v>
      </c>
      <c r="BG37" s="4">
        <v>25591</v>
      </c>
      <c r="BH37" s="4">
        <v>975</v>
      </c>
      <c r="BI37" s="4">
        <v>277346</v>
      </c>
      <c r="BJ37" s="4">
        <v>3657</v>
      </c>
      <c r="BK37" s="4">
        <v>77828</v>
      </c>
      <c r="BL37" s="4">
        <v>2028</v>
      </c>
      <c r="BM37" s="4">
        <v>180869</v>
      </c>
      <c r="BN37" s="4">
        <v>3242</v>
      </c>
      <c r="BO37" s="4">
        <v>87875</v>
      </c>
      <c r="BP37" s="4">
        <v>1775</v>
      </c>
      <c r="BQ37" s="4">
        <v>161593</v>
      </c>
      <c r="BR37" s="4">
        <v>2911</v>
      </c>
      <c r="BS37" s="4">
        <v>64089</v>
      </c>
      <c r="BT37" s="4">
        <v>1530</v>
      </c>
      <c r="BU37" s="4">
        <v>12903</v>
      </c>
      <c r="BV37" s="4">
        <v>731</v>
      </c>
      <c r="BW37" s="4">
        <v>7270</v>
      </c>
      <c r="BX37" s="4">
        <v>500</v>
      </c>
    </row>
    <row r="38" spans="1:76" x14ac:dyDescent="0.25">
      <c r="A38" t="s">
        <v>14</v>
      </c>
      <c r="B38" t="s">
        <v>15</v>
      </c>
      <c r="C38" s="4">
        <f t="shared" si="0"/>
        <v>347425</v>
      </c>
      <c r="D38" s="7">
        <f t="shared" si="1"/>
        <v>36.489814780777529</v>
      </c>
      <c r="E38">
        <f t="shared" si="2"/>
        <v>9</v>
      </c>
      <c r="G38" s="4">
        <v>952115</v>
      </c>
      <c r="H38" s="4">
        <v>482</v>
      </c>
      <c r="I38" s="4">
        <v>465035</v>
      </c>
      <c r="J38" s="4">
        <v>467</v>
      </c>
      <c r="K38" s="4">
        <v>2924</v>
      </c>
      <c r="L38" s="4">
        <v>357</v>
      </c>
      <c r="M38" s="4">
        <v>812</v>
      </c>
      <c r="N38" s="4">
        <v>231</v>
      </c>
      <c r="O38" s="4">
        <v>1504</v>
      </c>
      <c r="P38" s="4">
        <v>282</v>
      </c>
      <c r="Q38" s="4">
        <v>6182</v>
      </c>
      <c r="R38" s="4">
        <v>526</v>
      </c>
      <c r="S38" s="4">
        <v>4872</v>
      </c>
      <c r="T38" s="4">
        <v>483</v>
      </c>
      <c r="U38" s="4">
        <v>7157</v>
      </c>
      <c r="V38" s="4">
        <v>710</v>
      </c>
      <c r="W38" s="4">
        <v>7418</v>
      </c>
      <c r="X38" s="4">
        <v>593</v>
      </c>
      <c r="Y38" s="4">
        <v>6796</v>
      </c>
      <c r="Z38" s="4">
        <v>488</v>
      </c>
      <c r="AA38" s="4">
        <v>134138</v>
      </c>
      <c r="AB38" s="4">
        <v>1712</v>
      </c>
      <c r="AC38" s="4">
        <v>27418</v>
      </c>
      <c r="AD38" s="4">
        <v>1057</v>
      </c>
      <c r="AE38" s="4">
        <v>57450</v>
      </c>
      <c r="AF38" s="4">
        <v>1564</v>
      </c>
      <c r="AG38" s="4">
        <v>41841</v>
      </c>
      <c r="AH38" s="4">
        <v>1177</v>
      </c>
      <c r="AI38" s="4">
        <v>102788</v>
      </c>
      <c r="AJ38" s="4">
        <v>1645</v>
      </c>
      <c r="AK38" s="4">
        <v>44620</v>
      </c>
      <c r="AL38" s="4">
        <v>1318</v>
      </c>
      <c r="AM38" s="4">
        <v>10788</v>
      </c>
      <c r="AN38" s="4">
        <v>722</v>
      </c>
      <c r="AO38" s="4">
        <v>8327</v>
      </c>
      <c r="AP38" s="4">
        <v>543</v>
      </c>
      <c r="AQ38" s="4">
        <v>487080</v>
      </c>
      <c r="AR38" s="4">
        <v>408</v>
      </c>
      <c r="AS38" s="4">
        <v>2644</v>
      </c>
      <c r="AT38" s="4">
        <v>308</v>
      </c>
      <c r="AU38" s="4">
        <v>794</v>
      </c>
      <c r="AV38" s="4">
        <v>225</v>
      </c>
      <c r="AW38" s="4">
        <v>1110</v>
      </c>
      <c r="AX38" s="4">
        <v>259</v>
      </c>
      <c r="AY38" s="4">
        <v>5206</v>
      </c>
      <c r="AZ38" s="4">
        <v>493</v>
      </c>
      <c r="BA38" s="4">
        <v>4106</v>
      </c>
      <c r="BB38" s="4">
        <v>509</v>
      </c>
      <c r="BC38" s="4">
        <v>5727</v>
      </c>
      <c r="BD38" s="4">
        <v>602</v>
      </c>
      <c r="BE38" s="4">
        <v>5538</v>
      </c>
      <c r="BF38" s="4">
        <v>452</v>
      </c>
      <c r="BG38" s="4">
        <v>4817</v>
      </c>
      <c r="BH38" s="4">
        <v>448</v>
      </c>
      <c r="BI38" s="4">
        <v>128867</v>
      </c>
      <c r="BJ38" s="4">
        <v>2402</v>
      </c>
      <c r="BK38" s="4">
        <v>30682</v>
      </c>
      <c r="BL38" s="4">
        <v>1172</v>
      </c>
      <c r="BM38" s="4">
        <v>62141</v>
      </c>
      <c r="BN38" s="4">
        <v>1633</v>
      </c>
      <c r="BO38" s="4">
        <v>54546</v>
      </c>
      <c r="BP38" s="4">
        <v>1276</v>
      </c>
      <c r="BQ38" s="4">
        <v>110489</v>
      </c>
      <c r="BR38" s="4">
        <v>2139</v>
      </c>
      <c r="BS38" s="4">
        <v>56606</v>
      </c>
      <c r="BT38" s="4">
        <v>1471</v>
      </c>
      <c r="BU38" s="4">
        <v>8244</v>
      </c>
      <c r="BV38" s="4">
        <v>630</v>
      </c>
      <c r="BW38" s="4">
        <v>5563</v>
      </c>
      <c r="BX38" s="4">
        <v>482</v>
      </c>
    </row>
    <row r="39" spans="1:76" x14ac:dyDescent="0.25">
      <c r="A39" t="s">
        <v>16</v>
      </c>
      <c r="B39" t="s">
        <v>17</v>
      </c>
      <c r="C39" s="4">
        <f t="shared" si="0"/>
        <v>2384056</v>
      </c>
      <c r="D39" s="7">
        <f t="shared" si="1"/>
        <v>38.89452099357505</v>
      </c>
      <c r="E39">
        <f t="shared" si="2"/>
        <v>6</v>
      </c>
      <c r="G39" s="4">
        <v>6129542</v>
      </c>
      <c r="H39" s="4">
        <v>409</v>
      </c>
      <c r="I39" s="4">
        <v>2929444</v>
      </c>
      <c r="J39" s="4">
        <v>431</v>
      </c>
      <c r="K39" s="4">
        <v>39118</v>
      </c>
      <c r="L39" s="4">
        <v>1321</v>
      </c>
      <c r="M39" s="4">
        <v>20076</v>
      </c>
      <c r="N39" s="4">
        <v>1258</v>
      </c>
      <c r="O39" s="4">
        <v>43925</v>
      </c>
      <c r="P39" s="4">
        <v>2064</v>
      </c>
      <c r="Q39" s="4">
        <v>43200</v>
      </c>
      <c r="R39" s="4">
        <v>1621</v>
      </c>
      <c r="S39" s="4">
        <v>33456</v>
      </c>
      <c r="T39" s="4">
        <v>1451</v>
      </c>
      <c r="U39" s="4">
        <v>40268</v>
      </c>
      <c r="V39" s="4">
        <v>1445</v>
      </c>
      <c r="W39" s="4">
        <v>44392</v>
      </c>
      <c r="X39" s="4">
        <v>1634</v>
      </c>
      <c r="Y39" s="4">
        <v>52029</v>
      </c>
      <c r="Z39" s="4">
        <v>1692</v>
      </c>
      <c r="AA39" s="4">
        <v>810524</v>
      </c>
      <c r="AB39" s="4">
        <v>7286</v>
      </c>
      <c r="AC39" s="4">
        <v>145914</v>
      </c>
      <c r="AD39" s="4">
        <v>3274</v>
      </c>
      <c r="AE39" s="4">
        <v>348356</v>
      </c>
      <c r="AF39" s="4">
        <v>3690</v>
      </c>
      <c r="AG39" s="4">
        <v>167056</v>
      </c>
      <c r="AH39" s="4">
        <v>2894</v>
      </c>
      <c r="AI39" s="4">
        <v>685451</v>
      </c>
      <c r="AJ39" s="4">
        <v>4931</v>
      </c>
      <c r="AK39" s="4">
        <v>306380</v>
      </c>
      <c r="AL39" s="4">
        <v>3704</v>
      </c>
      <c r="AM39" s="4">
        <v>92246</v>
      </c>
      <c r="AN39" s="4">
        <v>1717</v>
      </c>
      <c r="AO39" s="4">
        <v>57053</v>
      </c>
      <c r="AP39" s="4">
        <v>1533</v>
      </c>
      <c r="AQ39" s="4">
        <v>3200098</v>
      </c>
      <c r="AR39" s="4">
        <v>370</v>
      </c>
      <c r="AS39" s="4">
        <v>42961</v>
      </c>
      <c r="AT39" s="4">
        <v>1595</v>
      </c>
      <c r="AU39" s="4">
        <v>23023</v>
      </c>
      <c r="AV39" s="4">
        <v>1144</v>
      </c>
      <c r="AW39" s="4">
        <v>42583</v>
      </c>
      <c r="AX39" s="4">
        <v>1610</v>
      </c>
      <c r="AY39" s="4">
        <v>48331</v>
      </c>
      <c r="AZ39" s="4">
        <v>1758</v>
      </c>
      <c r="BA39" s="4">
        <v>31085</v>
      </c>
      <c r="BB39" s="4">
        <v>1213</v>
      </c>
      <c r="BC39" s="4">
        <v>40300</v>
      </c>
      <c r="BD39" s="4">
        <v>1260</v>
      </c>
      <c r="BE39" s="4">
        <v>45117</v>
      </c>
      <c r="BF39" s="4">
        <v>1505</v>
      </c>
      <c r="BG39" s="4">
        <v>51249</v>
      </c>
      <c r="BH39" s="4">
        <v>1530</v>
      </c>
      <c r="BI39" s="4">
        <v>873044</v>
      </c>
      <c r="BJ39" s="4">
        <v>6828</v>
      </c>
      <c r="BK39" s="4">
        <v>163756</v>
      </c>
      <c r="BL39" s="4">
        <v>2789</v>
      </c>
      <c r="BM39" s="4">
        <v>361710</v>
      </c>
      <c r="BN39" s="4">
        <v>4024</v>
      </c>
      <c r="BO39" s="4">
        <v>234013</v>
      </c>
      <c r="BP39" s="4">
        <v>3098</v>
      </c>
      <c r="BQ39" s="4">
        <v>772459</v>
      </c>
      <c r="BR39" s="4">
        <v>5149</v>
      </c>
      <c r="BS39" s="4">
        <v>364894</v>
      </c>
      <c r="BT39" s="4">
        <v>3985</v>
      </c>
      <c r="BU39" s="4">
        <v>66096</v>
      </c>
      <c r="BV39" s="4">
        <v>1425</v>
      </c>
      <c r="BW39" s="4">
        <v>39477</v>
      </c>
      <c r="BX39" s="4">
        <v>1168</v>
      </c>
    </row>
    <row r="40" spans="1:76" x14ac:dyDescent="0.25">
      <c r="A40" t="s">
        <v>18</v>
      </c>
      <c r="B40" t="s">
        <v>19</v>
      </c>
      <c r="C40" s="4">
        <f t="shared" si="0"/>
        <v>378196</v>
      </c>
      <c r="D40" s="7">
        <f t="shared" si="1"/>
        <v>27.124824282066729</v>
      </c>
      <c r="E40">
        <f t="shared" si="2"/>
        <v>39</v>
      </c>
      <c r="G40" s="4">
        <v>1394280</v>
      </c>
      <c r="H40" s="4">
        <v>951</v>
      </c>
      <c r="I40" s="4">
        <v>677705</v>
      </c>
      <c r="J40" s="4">
        <v>658</v>
      </c>
      <c r="K40" s="4">
        <v>8502</v>
      </c>
      <c r="L40" s="4">
        <v>667</v>
      </c>
      <c r="M40" s="4">
        <v>6914</v>
      </c>
      <c r="N40" s="4">
        <v>633</v>
      </c>
      <c r="O40" s="4">
        <v>15211</v>
      </c>
      <c r="P40" s="4">
        <v>1008</v>
      </c>
      <c r="Q40" s="4">
        <v>13289</v>
      </c>
      <c r="R40" s="4">
        <v>968</v>
      </c>
      <c r="S40" s="4">
        <v>13812</v>
      </c>
      <c r="T40" s="4">
        <v>1107</v>
      </c>
      <c r="U40" s="4">
        <v>16867</v>
      </c>
      <c r="V40" s="4">
        <v>854</v>
      </c>
      <c r="W40" s="4">
        <v>19181</v>
      </c>
      <c r="X40" s="4">
        <v>828</v>
      </c>
      <c r="Y40" s="4">
        <v>12156</v>
      </c>
      <c r="Z40" s="4">
        <v>970</v>
      </c>
      <c r="AA40" s="4">
        <v>188967</v>
      </c>
      <c r="AB40" s="4">
        <v>2933</v>
      </c>
      <c r="AC40" s="4">
        <v>40019</v>
      </c>
      <c r="AD40" s="4">
        <v>1550</v>
      </c>
      <c r="AE40" s="4">
        <v>116013</v>
      </c>
      <c r="AF40" s="4">
        <v>2481</v>
      </c>
      <c r="AG40" s="4">
        <v>50539</v>
      </c>
      <c r="AH40" s="4">
        <v>1592</v>
      </c>
      <c r="AI40" s="4">
        <v>98747</v>
      </c>
      <c r="AJ40" s="4">
        <v>2305</v>
      </c>
      <c r="AK40" s="4">
        <v>48384</v>
      </c>
      <c r="AL40" s="4">
        <v>1508</v>
      </c>
      <c r="AM40" s="4">
        <v>13333</v>
      </c>
      <c r="AN40" s="4">
        <v>794</v>
      </c>
      <c r="AO40" s="4">
        <v>15771</v>
      </c>
      <c r="AP40" s="4">
        <v>690</v>
      </c>
      <c r="AQ40" s="4">
        <v>716575</v>
      </c>
      <c r="AR40" s="4">
        <v>693</v>
      </c>
      <c r="AS40" s="4">
        <v>8881</v>
      </c>
      <c r="AT40" s="4">
        <v>595</v>
      </c>
      <c r="AU40" s="4">
        <v>6196</v>
      </c>
      <c r="AV40" s="4">
        <v>651</v>
      </c>
      <c r="AW40" s="4">
        <v>14987</v>
      </c>
      <c r="AX40" s="4">
        <v>974</v>
      </c>
      <c r="AY40" s="4">
        <v>12743</v>
      </c>
      <c r="AZ40" s="4">
        <v>818</v>
      </c>
      <c r="BA40" s="4">
        <v>13551</v>
      </c>
      <c r="BB40" s="4">
        <v>976</v>
      </c>
      <c r="BC40" s="4">
        <v>15542</v>
      </c>
      <c r="BD40" s="4">
        <v>914</v>
      </c>
      <c r="BE40" s="4">
        <v>17706</v>
      </c>
      <c r="BF40" s="4">
        <v>992</v>
      </c>
      <c r="BG40" s="4">
        <v>10020</v>
      </c>
      <c r="BH40" s="4">
        <v>667</v>
      </c>
      <c r="BI40" s="4">
        <v>179520</v>
      </c>
      <c r="BJ40" s="4">
        <v>2878</v>
      </c>
      <c r="BK40" s="4">
        <v>45975</v>
      </c>
      <c r="BL40" s="4">
        <v>1768</v>
      </c>
      <c r="BM40" s="4">
        <v>125368</v>
      </c>
      <c r="BN40" s="4">
        <v>2745</v>
      </c>
      <c r="BO40" s="4">
        <v>64125</v>
      </c>
      <c r="BP40" s="4">
        <v>1987</v>
      </c>
      <c r="BQ40" s="4">
        <v>114382</v>
      </c>
      <c r="BR40" s="4">
        <v>2182</v>
      </c>
      <c r="BS40" s="4">
        <v>67618</v>
      </c>
      <c r="BT40" s="4">
        <v>1598</v>
      </c>
      <c r="BU40" s="4">
        <v>10256</v>
      </c>
      <c r="BV40" s="4">
        <v>566</v>
      </c>
      <c r="BW40" s="4">
        <v>9705</v>
      </c>
      <c r="BX40" s="4">
        <v>590</v>
      </c>
    </row>
    <row r="41" spans="1:76" x14ac:dyDescent="0.25">
      <c r="A41" t="s">
        <v>20</v>
      </c>
      <c r="B41" t="s">
        <v>21</v>
      </c>
      <c r="C41" s="4">
        <f t="shared" si="0"/>
        <v>4888138</v>
      </c>
      <c r="D41" s="7">
        <f t="shared" si="1"/>
        <v>35.925438299287201</v>
      </c>
      <c r="E41">
        <f t="shared" si="2"/>
        <v>10</v>
      </c>
      <c r="G41" s="4">
        <v>13606342</v>
      </c>
      <c r="H41" s="4">
        <v>993</v>
      </c>
      <c r="I41" s="4">
        <v>6461827</v>
      </c>
      <c r="J41" s="4">
        <v>834</v>
      </c>
      <c r="K41" s="4">
        <v>122294</v>
      </c>
      <c r="L41" s="4">
        <v>2680</v>
      </c>
      <c r="M41" s="4">
        <v>49619</v>
      </c>
      <c r="N41" s="4">
        <v>1768</v>
      </c>
      <c r="O41" s="4">
        <v>108433</v>
      </c>
      <c r="P41" s="4">
        <v>2787</v>
      </c>
      <c r="Q41" s="4">
        <v>118683</v>
      </c>
      <c r="R41" s="4">
        <v>2617</v>
      </c>
      <c r="S41" s="4">
        <v>101789</v>
      </c>
      <c r="T41" s="4">
        <v>2841</v>
      </c>
      <c r="U41" s="4">
        <v>116176</v>
      </c>
      <c r="V41" s="4">
        <v>2666</v>
      </c>
      <c r="W41" s="4">
        <v>124330</v>
      </c>
      <c r="X41" s="4">
        <v>2233</v>
      </c>
      <c r="Y41" s="4">
        <v>150772</v>
      </c>
      <c r="Z41" s="4">
        <v>2967</v>
      </c>
      <c r="AA41" s="4">
        <v>1744513</v>
      </c>
      <c r="AB41" s="4">
        <v>10286</v>
      </c>
      <c r="AC41" s="4">
        <v>306674</v>
      </c>
      <c r="AD41" s="4">
        <v>4050</v>
      </c>
      <c r="AE41" s="4">
        <v>743036</v>
      </c>
      <c r="AF41" s="4">
        <v>6647</v>
      </c>
      <c r="AG41" s="4">
        <v>512350</v>
      </c>
      <c r="AH41" s="4">
        <v>4409</v>
      </c>
      <c r="AI41" s="4">
        <v>1318657</v>
      </c>
      <c r="AJ41" s="4">
        <v>8358</v>
      </c>
      <c r="AK41" s="4">
        <v>611819</v>
      </c>
      <c r="AL41" s="4">
        <v>6463</v>
      </c>
      <c r="AM41" s="4">
        <v>217634</v>
      </c>
      <c r="AN41" s="4">
        <v>2790</v>
      </c>
      <c r="AO41" s="4">
        <v>115048</v>
      </c>
      <c r="AP41" s="4">
        <v>2427</v>
      </c>
      <c r="AQ41" s="4">
        <v>7144515</v>
      </c>
      <c r="AR41" s="4">
        <v>763</v>
      </c>
      <c r="AS41" s="4">
        <v>142429</v>
      </c>
      <c r="AT41" s="4">
        <v>2723</v>
      </c>
      <c r="AU41" s="4">
        <v>66680</v>
      </c>
      <c r="AV41" s="4">
        <v>2220</v>
      </c>
      <c r="AW41" s="4">
        <v>121386</v>
      </c>
      <c r="AX41" s="4">
        <v>2647</v>
      </c>
      <c r="AY41" s="4">
        <v>127653</v>
      </c>
      <c r="AZ41" s="4">
        <v>2961</v>
      </c>
      <c r="BA41" s="4">
        <v>100721</v>
      </c>
      <c r="BB41" s="4">
        <v>2382</v>
      </c>
      <c r="BC41" s="4">
        <v>110204</v>
      </c>
      <c r="BD41" s="4">
        <v>2118</v>
      </c>
      <c r="BE41" s="4">
        <v>127553</v>
      </c>
      <c r="BF41" s="4">
        <v>2504</v>
      </c>
      <c r="BG41" s="4">
        <v>151127</v>
      </c>
      <c r="BH41" s="4">
        <v>2465</v>
      </c>
      <c r="BI41" s="4">
        <v>1811738</v>
      </c>
      <c r="BJ41" s="4">
        <v>9897</v>
      </c>
      <c r="BK41" s="4">
        <v>327522</v>
      </c>
      <c r="BL41" s="4">
        <v>4229</v>
      </c>
      <c r="BM41" s="4">
        <v>760607</v>
      </c>
      <c r="BN41" s="4">
        <v>5898</v>
      </c>
      <c r="BO41" s="4">
        <v>671915</v>
      </c>
      <c r="BP41" s="4">
        <v>5210</v>
      </c>
      <c r="BQ41" s="4">
        <v>1429920</v>
      </c>
      <c r="BR41" s="4">
        <v>7884</v>
      </c>
      <c r="BS41" s="4">
        <v>929860</v>
      </c>
      <c r="BT41" s="4">
        <v>7662</v>
      </c>
      <c r="BU41" s="4">
        <v>173121</v>
      </c>
      <c r="BV41" s="4">
        <v>2855</v>
      </c>
      <c r="BW41" s="4">
        <v>92079</v>
      </c>
      <c r="BX41" s="4">
        <v>2160</v>
      </c>
    </row>
    <row r="42" spans="1:76" x14ac:dyDescent="0.25">
      <c r="A42" t="s">
        <v>22</v>
      </c>
      <c r="B42" t="s">
        <v>23</v>
      </c>
      <c r="C42" s="4">
        <f t="shared" si="0"/>
        <v>2099206</v>
      </c>
      <c r="D42" s="7">
        <f t="shared" si="1"/>
        <v>30.503849734094722</v>
      </c>
      <c r="E42">
        <f t="shared" si="2"/>
        <v>26</v>
      </c>
      <c r="G42" s="4">
        <v>6881774</v>
      </c>
      <c r="H42" s="4">
        <v>1458</v>
      </c>
      <c r="I42" s="4">
        <v>3266356</v>
      </c>
      <c r="J42" s="4">
        <v>1139</v>
      </c>
      <c r="K42" s="4">
        <v>42288</v>
      </c>
      <c r="L42" s="4">
        <v>1513</v>
      </c>
      <c r="M42" s="4">
        <v>20565</v>
      </c>
      <c r="N42" s="4">
        <v>1034</v>
      </c>
      <c r="O42" s="4">
        <v>43513</v>
      </c>
      <c r="P42" s="4">
        <v>1715</v>
      </c>
      <c r="Q42" s="4">
        <v>67860</v>
      </c>
      <c r="R42" s="4">
        <v>1933</v>
      </c>
      <c r="S42" s="4">
        <v>74845</v>
      </c>
      <c r="T42" s="4">
        <v>2289</v>
      </c>
      <c r="U42" s="4">
        <v>87473</v>
      </c>
      <c r="V42" s="4">
        <v>2644</v>
      </c>
      <c r="W42" s="4">
        <v>80642</v>
      </c>
      <c r="X42" s="4">
        <v>2357</v>
      </c>
      <c r="Y42" s="4">
        <v>49153</v>
      </c>
      <c r="Z42" s="4">
        <v>1508</v>
      </c>
      <c r="AA42" s="4">
        <v>892999</v>
      </c>
      <c r="AB42" s="4">
        <v>7068</v>
      </c>
      <c r="AC42" s="4">
        <v>197859</v>
      </c>
      <c r="AD42" s="4">
        <v>3658</v>
      </c>
      <c r="AE42" s="4">
        <v>486161</v>
      </c>
      <c r="AF42" s="4">
        <v>5676</v>
      </c>
      <c r="AG42" s="4">
        <v>262827</v>
      </c>
      <c r="AH42" s="4">
        <v>3633</v>
      </c>
      <c r="AI42" s="4">
        <v>613679</v>
      </c>
      <c r="AJ42" s="4">
        <v>4986</v>
      </c>
      <c r="AK42" s="4">
        <v>226373</v>
      </c>
      <c r="AL42" s="4">
        <v>3453</v>
      </c>
      <c r="AM42" s="4">
        <v>66725</v>
      </c>
      <c r="AN42" s="4">
        <v>1780</v>
      </c>
      <c r="AO42" s="4">
        <v>53394</v>
      </c>
      <c r="AP42" s="4">
        <v>1479</v>
      </c>
      <c r="AQ42" s="4">
        <v>3615418</v>
      </c>
      <c r="AR42" s="4">
        <v>1147</v>
      </c>
      <c r="AS42" s="4">
        <v>39735</v>
      </c>
      <c r="AT42" s="4">
        <v>1379</v>
      </c>
      <c r="AU42" s="4">
        <v>16703</v>
      </c>
      <c r="AV42" s="4">
        <v>975</v>
      </c>
      <c r="AW42" s="4">
        <v>33380</v>
      </c>
      <c r="AX42" s="4">
        <v>1340</v>
      </c>
      <c r="AY42" s="4">
        <v>58872</v>
      </c>
      <c r="AZ42" s="4">
        <v>1846</v>
      </c>
      <c r="BA42" s="4">
        <v>60660</v>
      </c>
      <c r="BB42" s="4">
        <v>1773</v>
      </c>
      <c r="BC42" s="4">
        <v>75481</v>
      </c>
      <c r="BD42" s="4">
        <v>2022</v>
      </c>
      <c r="BE42" s="4">
        <v>74384</v>
      </c>
      <c r="BF42" s="4">
        <v>2152</v>
      </c>
      <c r="BG42" s="4">
        <v>44312</v>
      </c>
      <c r="BH42" s="4">
        <v>1414</v>
      </c>
      <c r="BI42" s="4">
        <v>887254</v>
      </c>
      <c r="BJ42" s="4">
        <v>6030</v>
      </c>
      <c r="BK42" s="4">
        <v>236766</v>
      </c>
      <c r="BL42" s="4">
        <v>4144</v>
      </c>
      <c r="BM42" s="4">
        <v>559005</v>
      </c>
      <c r="BN42" s="4">
        <v>5666</v>
      </c>
      <c r="BO42" s="4">
        <v>389831</v>
      </c>
      <c r="BP42" s="4">
        <v>3990</v>
      </c>
      <c r="BQ42" s="4">
        <v>732167</v>
      </c>
      <c r="BR42" s="4">
        <v>6699</v>
      </c>
      <c r="BS42" s="4">
        <v>317207</v>
      </c>
      <c r="BT42" s="4">
        <v>4567</v>
      </c>
      <c r="BU42" s="4">
        <v>50132</v>
      </c>
      <c r="BV42" s="4">
        <v>1614</v>
      </c>
      <c r="BW42" s="4">
        <v>39529</v>
      </c>
      <c r="BX42" s="4">
        <v>1361</v>
      </c>
    </row>
    <row r="43" spans="1:76" x14ac:dyDescent="0.25">
      <c r="A43" t="s">
        <v>24</v>
      </c>
      <c r="B43" t="s">
        <v>25</v>
      </c>
      <c r="C43" s="4">
        <f t="shared" si="0"/>
        <v>144396</v>
      </c>
      <c r="D43" s="7">
        <f t="shared" si="1"/>
        <v>29.454565482127887</v>
      </c>
      <c r="E43">
        <f t="shared" si="2"/>
        <v>28</v>
      </c>
      <c r="G43" s="4">
        <v>490233</v>
      </c>
      <c r="H43" s="4">
        <v>659</v>
      </c>
      <c r="I43" s="4">
        <v>249769</v>
      </c>
      <c r="J43" s="4">
        <v>553</v>
      </c>
      <c r="K43" s="4">
        <v>1315</v>
      </c>
      <c r="L43" s="4">
        <v>192</v>
      </c>
      <c r="M43" s="4">
        <v>380</v>
      </c>
      <c r="N43" s="4">
        <v>128</v>
      </c>
      <c r="O43" s="4">
        <v>674</v>
      </c>
      <c r="P43" s="4">
        <v>194</v>
      </c>
      <c r="Q43" s="4">
        <v>5907</v>
      </c>
      <c r="R43" s="4">
        <v>448</v>
      </c>
      <c r="S43" s="4">
        <v>2131</v>
      </c>
      <c r="T43" s="4">
        <v>311</v>
      </c>
      <c r="U43" s="4">
        <v>3180</v>
      </c>
      <c r="V43" s="4">
        <v>337</v>
      </c>
      <c r="W43" s="4">
        <v>3314</v>
      </c>
      <c r="X43" s="4">
        <v>370</v>
      </c>
      <c r="Y43" s="4">
        <v>3448</v>
      </c>
      <c r="Z43" s="4">
        <v>329</v>
      </c>
      <c r="AA43" s="4">
        <v>71272</v>
      </c>
      <c r="AB43" s="4">
        <v>1284</v>
      </c>
      <c r="AC43" s="4">
        <v>16023</v>
      </c>
      <c r="AD43" s="4">
        <v>787</v>
      </c>
      <c r="AE43" s="4">
        <v>41627</v>
      </c>
      <c r="AF43" s="4">
        <v>1205</v>
      </c>
      <c r="AG43" s="4">
        <v>33835</v>
      </c>
      <c r="AH43" s="4">
        <v>1057</v>
      </c>
      <c r="AI43" s="4">
        <v>48285</v>
      </c>
      <c r="AJ43" s="4">
        <v>1339</v>
      </c>
      <c r="AK43" s="4">
        <v>11068</v>
      </c>
      <c r="AL43" s="4">
        <v>643</v>
      </c>
      <c r="AM43" s="4">
        <v>4417</v>
      </c>
      <c r="AN43" s="4">
        <v>524</v>
      </c>
      <c r="AO43" s="4">
        <v>2893</v>
      </c>
      <c r="AP43" s="4">
        <v>328</v>
      </c>
      <c r="AQ43" s="4">
        <v>240464</v>
      </c>
      <c r="AR43" s="4">
        <v>461</v>
      </c>
      <c r="AS43" s="4">
        <v>1704</v>
      </c>
      <c r="AT43" s="4">
        <v>320</v>
      </c>
      <c r="AU43" s="4">
        <v>273</v>
      </c>
      <c r="AV43" s="4">
        <v>111</v>
      </c>
      <c r="AW43" s="4">
        <v>488</v>
      </c>
      <c r="AX43" s="4">
        <v>133</v>
      </c>
      <c r="AY43" s="4">
        <v>4962</v>
      </c>
      <c r="AZ43" s="4">
        <v>410</v>
      </c>
      <c r="BA43" s="4">
        <v>1523</v>
      </c>
      <c r="BB43" s="4">
        <v>276</v>
      </c>
      <c r="BC43" s="4">
        <v>2555</v>
      </c>
      <c r="BD43" s="4">
        <v>320</v>
      </c>
      <c r="BE43" s="4">
        <v>2887</v>
      </c>
      <c r="BF43" s="4">
        <v>318</v>
      </c>
      <c r="BG43" s="4">
        <v>2053</v>
      </c>
      <c r="BH43" s="4">
        <v>266</v>
      </c>
      <c r="BI43" s="4">
        <v>59992</v>
      </c>
      <c r="BJ43" s="4">
        <v>1309</v>
      </c>
      <c r="BK43" s="4">
        <v>14808</v>
      </c>
      <c r="BL43" s="4">
        <v>667</v>
      </c>
      <c r="BM43" s="4">
        <v>38109</v>
      </c>
      <c r="BN43" s="4">
        <v>1075</v>
      </c>
      <c r="BO43" s="4">
        <v>33377</v>
      </c>
      <c r="BP43" s="4">
        <v>987</v>
      </c>
      <c r="BQ43" s="4">
        <v>57267</v>
      </c>
      <c r="BR43" s="4">
        <v>1301</v>
      </c>
      <c r="BS43" s="4">
        <v>15834</v>
      </c>
      <c r="BT43" s="4">
        <v>662</v>
      </c>
      <c r="BU43" s="4">
        <v>2545</v>
      </c>
      <c r="BV43" s="4">
        <v>327</v>
      </c>
      <c r="BW43" s="4">
        <v>2087</v>
      </c>
      <c r="BX43" s="4">
        <v>284</v>
      </c>
    </row>
    <row r="44" spans="1:76" x14ac:dyDescent="0.25">
      <c r="A44" t="s">
        <v>26</v>
      </c>
      <c r="B44" t="s">
        <v>27</v>
      </c>
      <c r="C44" s="4">
        <f t="shared" si="0"/>
        <v>2205570</v>
      </c>
      <c r="D44" s="7">
        <f t="shared" si="1"/>
        <v>27.788161522775678</v>
      </c>
      <c r="E44">
        <f t="shared" si="2"/>
        <v>37</v>
      </c>
      <c r="G44" s="4">
        <v>7937085</v>
      </c>
      <c r="H44" s="4">
        <v>1257</v>
      </c>
      <c r="I44" s="4">
        <v>3811775</v>
      </c>
      <c r="J44" s="4">
        <v>1022</v>
      </c>
      <c r="K44" s="4">
        <v>32861</v>
      </c>
      <c r="L44" s="4">
        <v>1133</v>
      </c>
      <c r="M44" s="4">
        <v>8767</v>
      </c>
      <c r="N44" s="4">
        <v>668</v>
      </c>
      <c r="O44" s="4">
        <v>13312</v>
      </c>
      <c r="P44" s="4">
        <v>836</v>
      </c>
      <c r="Q44" s="4">
        <v>57346</v>
      </c>
      <c r="R44" s="4">
        <v>1537</v>
      </c>
      <c r="S44" s="4">
        <v>46849</v>
      </c>
      <c r="T44" s="4">
        <v>1587</v>
      </c>
      <c r="U44" s="4">
        <v>78123</v>
      </c>
      <c r="V44" s="4">
        <v>2108</v>
      </c>
      <c r="W44" s="4">
        <v>93939</v>
      </c>
      <c r="X44" s="4">
        <v>2404</v>
      </c>
      <c r="Y44" s="4">
        <v>66995</v>
      </c>
      <c r="Z44" s="4">
        <v>1827</v>
      </c>
      <c r="AA44" s="4">
        <v>1308026</v>
      </c>
      <c r="AB44" s="4">
        <v>7524</v>
      </c>
      <c r="AC44" s="4">
        <v>257069</v>
      </c>
      <c r="AD44" s="4">
        <v>3469</v>
      </c>
      <c r="AE44" s="4">
        <v>525883</v>
      </c>
      <c r="AF44" s="4">
        <v>5365</v>
      </c>
      <c r="AG44" s="4">
        <v>271521</v>
      </c>
      <c r="AH44" s="4">
        <v>3773</v>
      </c>
      <c r="AI44" s="4">
        <v>657957</v>
      </c>
      <c r="AJ44" s="4">
        <v>5327</v>
      </c>
      <c r="AK44" s="4">
        <v>260917</v>
      </c>
      <c r="AL44" s="4">
        <v>3568</v>
      </c>
      <c r="AM44" s="4">
        <v>79921</v>
      </c>
      <c r="AN44" s="4">
        <v>1583</v>
      </c>
      <c r="AO44" s="4">
        <v>52289</v>
      </c>
      <c r="AP44" s="4">
        <v>1519</v>
      </c>
      <c r="AQ44" s="4">
        <v>4125310</v>
      </c>
      <c r="AR44" s="4">
        <v>1053</v>
      </c>
      <c r="AS44" s="4">
        <v>35687</v>
      </c>
      <c r="AT44" s="4">
        <v>1241</v>
      </c>
      <c r="AU44" s="4">
        <v>8326</v>
      </c>
      <c r="AV44" s="4">
        <v>704</v>
      </c>
      <c r="AW44" s="4">
        <v>11947</v>
      </c>
      <c r="AX44" s="4">
        <v>791</v>
      </c>
      <c r="AY44" s="4">
        <v>55074</v>
      </c>
      <c r="AZ44" s="4">
        <v>1453</v>
      </c>
      <c r="BA44" s="4">
        <v>44745</v>
      </c>
      <c r="BB44" s="4">
        <v>1837</v>
      </c>
      <c r="BC44" s="4">
        <v>76460</v>
      </c>
      <c r="BD44" s="4">
        <v>2167</v>
      </c>
      <c r="BE44" s="4">
        <v>96013</v>
      </c>
      <c r="BF44" s="4">
        <v>2303</v>
      </c>
      <c r="BG44" s="4">
        <v>59716</v>
      </c>
      <c r="BH44" s="4">
        <v>1645</v>
      </c>
      <c r="BI44" s="4">
        <v>1331452</v>
      </c>
      <c r="BJ44" s="4">
        <v>7136</v>
      </c>
      <c r="BK44" s="4">
        <v>286538</v>
      </c>
      <c r="BL44" s="4">
        <v>3798</v>
      </c>
      <c r="BM44" s="4">
        <v>554757</v>
      </c>
      <c r="BN44" s="4">
        <v>5583</v>
      </c>
      <c r="BO44" s="4">
        <v>410109</v>
      </c>
      <c r="BP44" s="4">
        <v>4411</v>
      </c>
      <c r="BQ44" s="4">
        <v>712853</v>
      </c>
      <c r="BR44" s="4">
        <v>5391</v>
      </c>
      <c r="BS44" s="4">
        <v>352195</v>
      </c>
      <c r="BT44" s="4">
        <v>4493</v>
      </c>
      <c r="BU44" s="4">
        <v>53165</v>
      </c>
      <c r="BV44" s="4">
        <v>1556</v>
      </c>
      <c r="BW44" s="4">
        <v>36273</v>
      </c>
      <c r="BX44" s="4">
        <v>1155</v>
      </c>
    </row>
    <row r="45" spans="1:76" x14ac:dyDescent="0.25">
      <c r="A45" t="s">
        <v>28</v>
      </c>
      <c r="B45" t="s">
        <v>29</v>
      </c>
      <c r="C45" s="4">
        <f t="shared" si="0"/>
        <v>648070</v>
      </c>
      <c r="D45" s="7">
        <f t="shared" si="1"/>
        <v>25.177534896062586</v>
      </c>
      <c r="E45">
        <f t="shared" si="2"/>
        <v>44</v>
      </c>
      <c r="G45" s="4">
        <v>2574001</v>
      </c>
      <c r="H45" s="4">
        <v>765</v>
      </c>
      <c r="I45" s="4">
        <v>1251167</v>
      </c>
      <c r="J45" s="4">
        <v>689</v>
      </c>
      <c r="K45" s="4">
        <v>12965</v>
      </c>
      <c r="L45" s="4">
        <v>789</v>
      </c>
      <c r="M45" s="4">
        <v>6517</v>
      </c>
      <c r="N45" s="4">
        <v>551</v>
      </c>
      <c r="O45" s="4">
        <v>15620</v>
      </c>
      <c r="P45" s="4">
        <v>721</v>
      </c>
      <c r="Q45" s="4">
        <v>21780</v>
      </c>
      <c r="R45" s="4">
        <v>910</v>
      </c>
      <c r="S45" s="4">
        <v>22474</v>
      </c>
      <c r="T45" s="4">
        <v>838</v>
      </c>
      <c r="U45" s="4">
        <v>27484</v>
      </c>
      <c r="V45" s="4">
        <v>959</v>
      </c>
      <c r="W45" s="4">
        <v>34776</v>
      </c>
      <c r="X45" s="4">
        <v>1073</v>
      </c>
      <c r="Y45" s="4">
        <v>21944</v>
      </c>
      <c r="Z45" s="4">
        <v>877</v>
      </c>
      <c r="AA45" s="4">
        <v>407702</v>
      </c>
      <c r="AB45" s="4">
        <v>2945</v>
      </c>
      <c r="AC45" s="4">
        <v>88238</v>
      </c>
      <c r="AD45" s="4">
        <v>1721</v>
      </c>
      <c r="AE45" s="4">
        <v>199860</v>
      </c>
      <c r="AF45" s="4">
        <v>2023</v>
      </c>
      <c r="AG45" s="4">
        <v>85592</v>
      </c>
      <c r="AH45" s="4">
        <v>1717</v>
      </c>
      <c r="AI45" s="4">
        <v>200746</v>
      </c>
      <c r="AJ45" s="4">
        <v>2413</v>
      </c>
      <c r="AK45" s="4">
        <v>67628</v>
      </c>
      <c r="AL45" s="4">
        <v>1473</v>
      </c>
      <c r="AM45" s="4">
        <v>22543</v>
      </c>
      <c r="AN45" s="4">
        <v>760</v>
      </c>
      <c r="AO45" s="4">
        <v>15298</v>
      </c>
      <c r="AP45" s="4">
        <v>681</v>
      </c>
      <c r="AQ45" s="4">
        <v>1322834</v>
      </c>
      <c r="AR45" s="4">
        <v>586</v>
      </c>
      <c r="AS45" s="4">
        <v>12069</v>
      </c>
      <c r="AT45" s="4">
        <v>596</v>
      </c>
      <c r="AU45" s="4">
        <v>4787</v>
      </c>
      <c r="AV45" s="4">
        <v>429</v>
      </c>
      <c r="AW45" s="4">
        <v>12377</v>
      </c>
      <c r="AX45" s="4">
        <v>764</v>
      </c>
      <c r="AY45" s="4">
        <v>19638</v>
      </c>
      <c r="AZ45" s="4">
        <v>822</v>
      </c>
      <c r="BA45" s="4">
        <v>20316</v>
      </c>
      <c r="BB45" s="4">
        <v>847</v>
      </c>
      <c r="BC45" s="4">
        <v>27774</v>
      </c>
      <c r="BD45" s="4">
        <v>841</v>
      </c>
      <c r="BE45" s="4">
        <v>33759</v>
      </c>
      <c r="BF45" s="4">
        <v>1078</v>
      </c>
      <c r="BG45" s="4">
        <v>19508</v>
      </c>
      <c r="BH45" s="4">
        <v>831</v>
      </c>
      <c r="BI45" s="4">
        <v>398705</v>
      </c>
      <c r="BJ45" s="4">
        <v>3501</v>
      </c>
      <c r="BK45" s="4">
        <v>103495</v>
      </c>
      <c r="BL45" s="4">
        <v>1738</v>
      </c>
      <c r="BM45" s="4">
        <v>215240</v>
      </c>
      <c r="BN45" s="4">
        <v>2735</v>
      </c>
      <c r="BO45" s="4">
        <v>113311</v>
      </c>
      <c r="BP45" s="4">
        <v>1846</v>
      </c>
      <c r="BQ45" s="4">
        <v>228083</v>
      </c>
      <c r="BR45" s="4">
        <v>2687</v>
      </c>
      <c r="BS45" s="4">
        <v>90279</v>
      </c>
      <c r="BT45" s="4">
        <v>1500</v>
      </c>
      <c r="BU45" s="4">
        <v>13742</v>
      </c>
      <c r="BV45" s="4">
        <v>670</v>
      </c>
      <c r="BW45" s="4">
        <v>9751</v>
      </c>
      <c r="BX45" s="4">
        <v>567</v>
      </c>
    </row>
    <row r="46" spans="1:76" x14ac:dyDescent="0.25">
      <c r="A46" t="s">
        <v>30</v>
      </c>
      <c r="B46" t="s">
        <v>31</v>
      </c>
      <c r="C46" s="4">
        <f t="shared" si="0"/>
        <v>937817</v>
      </c>
      <c r="D46" s="7">
        <f t="shared" si="1"/>
        <v>32.897860274677072</v>
      </c>
      <c r="E46">
        <f t="shared" si="2"/>
        <v>17</v>
      </c>
      <c r="G46" s="4">
        <v>2850693</v>
      </c>
      <c r="H46" s="4">
        <v>744</v>
      </c>
      <c r="I46" s="4">
        <v>1392637</v>
      </c>
      <c r="J46" s="4">
        <v>648</v>
      </c>
      <c r="K46" s="4">
        <v>15217</v>
      </c>
      <c r="L46" s="4">
        <v>970</v>
      </c>
      <c r="M46" s="4">
        <v>7945</v>
      </c>
      <c r="N46" s="4">
        <v>663</v>
      </c>
      <c r="O46" s="4">
        <v>14584</v>
      </c>
      <c r="P46" s="4">
        <v>1109</v>
      </c>
      <c r="Q46" s="4">
        <v>15682</v>
      </c>
      <c r="R46" s="4">
        <v>1107</v>
      </c>
      <c r="S46" s="4">
        <v>17446</v>
      </c>
      <c r="T46" s="4">
        <v>1066</v>
      </c>
      <c r="U46" s="4">
        <v>20549</v>
      </c>
      <c r="V46" s="4">
        <v>1275</v>
      </c>
      <c r="W46" s="4">
        <v>25253</v>
      </c>
      <c r="X46" s="4">
        <v>1127</v>
      </c>
      <c r="Y46" s="4">
        <v>27867</v>
      </c>
      <c r="Z46" s="4">
        <v>1110</v>
      </c>
      <c r="AA46" s="4">
        <v>332253</v>
      </c>
      <c r="AB46" s="4">
        <v>4150</v>
      </c>
      <c r="AC46" s="4">
        <v>106569</v>
      </c>
      <c r="AD46" s="4">
        <v>1952</v>
      </c>
      <c r="AE46" s="4">
        <v>242839</v>
      </c>
      <c r="AF46" s="4">
        <v>3091</v>
      </c>
      <c r="AG46" s="4">
        <v>114850</v>
      </c>
      <c r="AH46" s="4">
        <v>2164</v>
      </c>
      <c r="AI46" s="4">
        <v>279024</v>
      </c>
      <c r="AJ46" s="4">
        <v>3232</v>
      </c>
      <c r="AK46" s="4">
        <v>110208</v>
      </c>
      <c r="AL46" s="4">
        <v>2169</v>
      </c>
      <c r="AM46" s="4">
        <v>34879</v>
      </c>
      <c r="AN46" s="4">
        <v>1272</v>
      </c>
      <c r="AO46" s="4">
        <v>27472</v>
      </c>
      <c r="AP46" s="4">
        <v>1056</v>
      </c>
      <c r="AQ46" s="4">
        <v>1458056</v>
      </c>
      <c r="AR46" s="4">
        <v>551</v>
      </c>
      <c r="AS46" s="4">
        <v>15604</v>
      </c>
      <c r="AT46" s="4">
        <v>870</v>
      </c>
      <c r="AU46" s="4">
        <v>7049</v>
      </c>
      <c r="AV46" s="4">
        <v>703</v>
      </c>
      <c r="AW46" s="4">
        <v>14379</v>
      </c>
      <c r="AX46" s="4">
        <v>968</v>
      </c>
      <c r="AY46" s="4">
        <v>14996</v>
      </c>
      <c r="AZ46" s="4">
        <v>902</v>
      </c>
      <c r="BA46" s="4">
        <v>14031</v>
      </c>
      <c r="BB46" s="4">
        <v>979</v>
      </c>
      <c r="BC46" s="4">
        <v>19114</v>
      </c>
      <c r="BD46" s="4">
        <v>1063</v>
      </c>
      <c r="BE46" s="4">
        <v>22957</v>
      </c>
      <c r="BF46" s="4">
        <v>1249</v>
      </c>
      <c r="BG46" s="4">
        <v>21509</v>
      </c>
      <c r="BH46" s="4">
        <v>893</v>
      </c>
      <c r="BI46" s="4">
        <v>324112</v>
      </c>
      <c r="BJ46" s="4">
        <v>3153</v>
      </c>
      <c r="BK46" s="4">
        <v>125960</v>
      </c>
      <c r="BL46" s="4">
        <v>2494</v>
      </c>
      <c r="BM46" s="4">
        <v>257109</v>
      </c>
      <c r="BN46" s="4">
        <v>3468</v>
      </c>
      <c r="BO46" s="4">
        <v>135002</v>
      </c>
      <c r="BP46" s="4">
        <v>2200</v>
      </c>
      <c r="BQ46" s="4">
        <v>304120</v>
      </c>
      <c r="BR46" s="4">
        <v>3350</v>
      </c>
      <c r="BS46" s="4">
        <v>137282</v>
      </c>
      <c r="BT46" s="4">
        <v>2187</v>
      </c>
      <c r="BU46" s="4">
        <v>27133</v>
      </c>
      <c r="BV46" s="4">
        <v>1107</v>
      </c>
      <c r="BW46" s="4">
        <v>17699</v>
      </c>
      <c r="BX46" s="4">
        <v>755</v>
      </c>
    </row>
    <row r="47" spans="1:76" x14ac:dyDescent="0.25">
      <c r="A47" t="s">
        <v>32</v>
      </c>
      <c r="B47" t="s">
        <v>33</v>
      </c>
      <c r="C47" s="4">
        <f t="shared" si="0"/>
        <v>2745317</v>
      </c>
      <c r="D47" s="7">
        <f t="shared" si="1"/>
        <v>30.77239430791013</v>
      </c>
      <c r="E47">
        <f t="shared" si="2"/>
        <v>24</v>
      </c>
      <c r="G47" s="4">
        <v>8921363</v>
      </c>
      <c r="H47" s="4">
        <v>1002</v>
      </c>
      <c r="I47" s="4">
        <v>4286812</v>
      </c>
      <c r="J47" s="4">
        <v>694</v>
      </c>
      <c r="K47" s="4">
        <v>43413</v>
      </c>
      <c r="L47" s="4">
        <v>1525</v>
      </c>
      <c r="M47" s="4">
        <v>12996</v>
      </c>
      <c r="N47" s="4">
        <v>971</v>
      </c>
      <c r="O47" s="4">
        <v>21191</v>
      </c>
      <c r="P47" s="4">
        <v>1196</v>
      </c>
      <c r="Q47" s="4">
        <v>65885</v>
      </c>
      <c r="R47" s="4">
        <v>1787</v>
      </c>
      <c r="S47" s="4">
        <v>55701</v>
      </c>
      <c r="T47" s="4">
        <v>1711</v>
      </c>
      <c r="U47" s="4">
        <v>84219</v>
      </c>
      <c r="V47" s="4">
        <v>1977</v>
      </c>
      <c r="W47" s="4">
        <v>90277</v>
      </c>
      <c r="X47" s="4">
        <v>1957</v>
      </c>
      <c r="Y47" s="4">
        <v>68716</v>
      </c>
      <c r="Z47" s="4">
        <v>1787</v>
      </c>
      <c r="AA47" s="4">
        <v>1535372</v>
      </c>
      <c r="AB47" s="4">
        <v>7218</v>
      </c>
      <c r="AC47" s="4">
        <v>229850</v>
      </c>
      <c r="AD47" s="4">
        <v>3394</v>
      </c>
      <c r="AE47" s="4">
        <v>454213</v>
      </c>
      <c r="AF47" s="4">
        <v>4609</v>
      </c>
      <c r="AG47" s="4">
        <v>317217</v>
      </c>
      <c r="AH47" s="4">
        <v>3677</v>
      </c>
      <c r="AI47" s="4">
        <v>801007</v>
      </c>
      <c r="AJ47" s="4">
        <v>5083</v>
      </c>
      <c r="AK47" s="4">
        <v>326758</v>
      </c>
      <c r="AL47" s="4">
        <v>3512</v>
      </c>
      <c r="AM47" s="4">
        <v>104845</v>
      </c>
      <c r="AN47" s="4">
        <v>1989</v>
      </c>
      <c r="AO47" s="4">
        <v>75152</v>
      </c>
      <c r="AP47" s="4">
        <v>1666</v>
      </c>
      <c r="AQ47" s="4">
        <v>4634551</v>
      </c>
      <c r="AR47" s="4">
        <v>729</v>
      </c>
      <c r="AS47" s="4">
        <v>45578</v>
      </c>
      <c r="AT47" s="4">
        <v>1355</v>
      </c>
      <c r="AU47" s="4">
        <v>13710</v>
      </c>
      <c r="AV47" s="4">
        <v>894</v>
      </c>
      <c r="AW47" s="4">
        <v>20794</v>
      </c>
      <c r="AX47" s="4">
        <v>1163</v>
      </c>
      <c r="AY47" s="4">
        <v>67597</v>
      </c>
      <c r="AZ47" s="4">
        <v>1462</v>
      </c>
      <c r="BA47" s="4">
        <v>49704</v>
      </c>
      <c r="BB47" s="4">
        <v>1694</v>
      </c>
      <c r="BC47" s="4">
        <v>81576</v>
      </c>
      <c r="BD47" s="4">
        <v>2143</v>
      </c>
      <c r="BE47" s="4">
        <v>90488</v>
      </c>
      <c r="BF47" s="4">
        <v>2035</v>
      </c>
      <c r="BG47" s="4">
        <v>62173</v>
      </c>
      <c r="BH47" s="4">
        <v>1628</v>
      </c>
      <c r="BI47" s="4">
        <v>1598283</v>
      </c>
      <c r="BJ47" s="4">
        <v>7618</v>
      </c>
      <c r="BK47" s="4">
        <v>257557</v>
      </c>
      <c r="BL47" s="4">
        <v>3121</v>
      </c>
      <c r="BM47" s="4">
        <v>485163</v>
      </c>
      <c r="BN47" s="4">
        <v>4465</v>
      </c>
      <c r="BO47" s="4">
        <v>424373</v>
      </c>
      <c r="BP47" s="4">
        <v>4189</v>
      </c>
      <c r="BQ47" s="4">
        <v>860698</v>
      </c>
      <c r="BR47" s="4">
        <v>5975</v>
      </c>
      <c r="BS47" s="4">
        <v>447785</v>
      </c>
      <c r="BT47" s="4">
        <v>4505</v>
      </c>
      <c r="BU47" s="4">
        <v>73056</v>
      </c>
      <c r="BV47" s="4">
        <v>1618</v>
      </c>
      <c r="BW47" s="4">
        <v>56016</v>
      </c>
      <c r="BX47" s="4">
        <v>1483</v>
      </c>
    </row>
    <row r="48" spans="1:76" x14ac:dyDescent="0.25">
      <c r="A48" t="s">
        <v>34</v>
      </c>
      <c r="B48" t="s">
        <v>35</v>
      </c>
      <c r="C48" s="4">
        <f t="shared" si="0"/>
        <v>243964</v>
      </c>
      <c r="D48" s="7">
        <f t="shared" si="1"/>
        <v>33.274412565399324</v>
      </c>
      <c r="E48">
        <f t="shared" si="2"/>
        <v>14</v>
      </c>
      <c r="G48" s="4">
        <v>733188</v>
      </c>
      <c r="H48" s="4">
        <v>356</v>
      </c>
      <c r="I48" s="4">
        <v>349067</v>
      </c>
      <c r="J48" s="4">
        <v>267</v>
      </c>
      <c r="K48" s="4">
        <v>5134</v>
      </c>
      <c r="L48" s="4">
        <v>541</v>
      </c>
      <c r="M48" s="4">
        <v>4013</v>
      </c>
      <c r="N48" s="4">
        <v>551</v>
      </c>
      <c r="O48" s="4">
        <v>3608</v>
      </c>
      <c r="P48" s="4">
        <v>443</v>
      </c>
      <c r="Q48" s="4">
        <v>6030</v>
      </c>
      <c r="R48" s="4">
        <v>606</v>
      </c>
      <c r="S48" s="4">
        <v>5600</v>
      </c>
      <c r="T48" s="4">
        <v>537</v>
      </c>
      <c r="U48" s="4">
        <v>6536</v>
      </c>
      <c r="V48" s="4">
        <v>602</v>
      </c>
      <c r="W48" s="4">
        <v>6639</v>
      </c>
      <c r="X48" s="4">
        <v>631</v>
      </c>
      <c r="Y48" s="4">
        <v>6206</v>
      </c>
      <c r="Z48" s="4">
        <v>487</v>
      </c>
      <c r="AA48" s="4">
        <v>102210</v>
      </c>
      <c r="AB48" s="4">
        <v>2178</v>
      </c>
      <c r="AC48" s="4">
        <v>19515</v>
      </c>
      <c r="AD48" s="4">
        <v>941</v>
      </c>
      <c r="AE48" s="4">
        <v>41531</v>
      </c>
      <c r="AF48" s="4">
        <v>1493</v>
      </c>
      <c r="AG48" s="4">
        <v>26199</v>
      </c>
      <c r="AH48" s="4">
        <v>1147</v>
      </c>
      <c r="AI48" s="4">
        <v>69994</v>
      </c>
      <c r="AJ48" s="4">
        <v>1847</v>
      </c>
      <c r="AK48" s="4">
        <v>29504</v>
      </c>
      <c r="AL48" s="4">
        <v>1211</v>
      </c>
      <c r="AM48" s="4">
        <v>9027</v>
      </c>
      <c r="AN48" s="4">
        <v>555</v>
      </c>
      <c r="AO48" s="4">
        <v>7321</v>
      </c>
      <c r="AP48" s="4">
        <v>648</v>
      </c>
      <c r="AQ48" s="4">
        <v>384121</v>
      </c>
      <c r="AR48" s="4">
        <v>347</v>
      </c>
      <c r="AS48" s="4">
        <v>5546</v>
      </c>
      <c r="AT48" s="4">
        <v>500</v>
      </c>
      <c r="AU48" s="4">
        <v>4382</v>
      </c>
      <c r="AV48" s="4">
        <v>546</v>
      </c>
      <c r="AW48" s="4">
        <v>3504</v>
      </c>
      <c r="AX48" s="4">
        <v>391</v>
      </c>
      <c r="AY48" s="4">
        <v>5939</v>
      </c>
      <c r="AZ48" s="4">
        <v>501</v>
      </c>
      <c r="BA48" s="4">
        <v>6018</v>
      </c>
      <c r="BB48" s="4">
        <v>523</v>
      </c>
      <c r="BC48" s="4">
        <v>6499</v>
      </c>
      <c r="BD48" s="4">
        <v>568</v>
      </c>
      <c r="BE48" s="4">
        <v>6827</v>
      </c>
      <c r="BF48" s="4">
        <v>583</v>
      </c>
      <c r="BG48" s="4">
        <v>5513</v>
      </c>
      <c r="BH48" s="4">
        <v>560</v>
      </c>
      <c r="BI48" s="4">
        <v>104797</v>
      </c>
      <c r="BJ48" s="4">
        <v>1973</v>
      </c>
      <c r="BK48" s="4">
        <v>22699</v>
      </c>
      <c r="BL48" s="4">
        <v>1098</v>
      </c>
      <c r="BM48" s="4">
        <v>49342</v>
      </c>
      <c r="BN48" s="4">
        <v>1790</v>
      </c>
      <c r="BO48" s="4">
        <v>34937</v>
      </c>
      <c r="BP48" s="4">
        <v>1073</v>
      </c>
      <c r="BQ48" s="4">
        <v>75601</v>
      </c>
      <c r="BR48" s="4">
        <v>1497</v>
      </c>
      <c r="BS48" s="4">
        <v>40326</v>
      </c>
      <c r="BT48" s="4">
        <v>1202</v>
      </c>
      <c r="BU48" s="4">
        <v>6624</v>
      </c>
      <c r="BV48" s="4">
        <v>453</v>
      </c>
      <c r="BW48" s="4">
        <v>5567</v>
      </c>
      <c r="BX48" s="4">
        <v>529</v>
      </c>
    </row>
    <row r="49" spans="1:76" x14ac:dyDescent="0.25">
      <c r="A49" t="s">
        <v>36</v>
      </c>
      <c r="B49" t="s">
        <v>37</v>
      </c>
      <c r="C49" s="4">
        <f t="shared" si="0"/>
        <v>927823</v>
      </c>
      <c r="D49" s="7">
        <f t="shared" si="1"/>
        <v>27.409821323591537</v>
      </c>
      <c r="E49">
        <f t="shared" si="2"/>
        <v>38</v>
      </c>
      <c r="G49" s="4">
        <v>3385002</v>
      </c>
      <c r="H49" s="4">
        <v>783</v>
      </c>
      <c r="I49" s="4">
        <v>1601994</v>
      </c>
      <c r="J49" s="4">
        <v>735</v>
      </c>
      <c r="K49" s="4">
        <v>19604</v>
      </c>
      <c r="L49" s="4">
        <v>977</v>
      </c>
      <c r="M49" s="4">
        <v>8208</v>
      </c>
      <c r="N49" s="4">
        <v>791</v>
      </c>
      <c r="O49" s="4">
        <v>15648</v>
      </c>
      <c r="P49" s="4">
        <v>954</v>
      </c>
      <c r="Q49" s="4">
        <v>31489</v>
      </c>
      <c r="R49" s="4">
        <v>1540</v>
      </c>
      <c r="S49" s="4">
        <v>31522</v>
      </c>
      <c r="T49" s="4">
        <v>1589</v>
      </c>
      <c r="U49" s="4">
        <v>44984</v>
      </c>
      <c r="V49" s="4">
        <v>1854</v>
      </c>
      <c r="W49" s="4">
        <v>44283</v>
      </c>
      <c r="X49" s="4">
        <v>1757</v>
      </c>
      <c r="Y49" s="4">
        <v>33346</v>
      </c>
      <c r="Z49" s="4">
        <v>1606</v>
      </c>
      <c r="AA49" s="4">
        <v>489909</v>
      </c>
      <c r="AB49" s="4">
        <v>4570</v>
      </c>
      <c r="AC49" s="4">
        <v>91878</v>
      </c>
      <c r="AD49" s="4">
        <v>2340</v>
      </c>
      <c r="AE49" s="4">
        <v>229642</v>
      </c>
      <c r="AF49" s="4">
        <v>2836</v>
      </c>
      <c r="AG49" s="4">
        <v>131600</v>
      </c>
      <c r="AH49" s="4">
        <v>2474</v>
      </c>
      <c r="AI49" s="4">
        <v>280867</v>
      </c>
      <c r="AJ49" s="4">
        <v>3591</v>
      </c>
      <c r="AK49" s="4">
        <v>98049</v>
      </c>
      <c r="AL49" s="4">
        <v>2239</v>
      </c>
      <c r="AM49" s="4">
        <v>29500</v>
      </c>
      <c r="AN49" s="4">
        <v>1164</v>
      </c>
      <c r="AO49" s="4">
        <v>21465</v>
      </c>
      <c r="AP49" s="4">
        <v>998</v>
      </c>
      <c r="AQ49" s="4">
        <v>1783008</v>
      </c>
      <c r="AR49" s="4">
        <v>638</v>
      </c>
      <c r="AS49" s="4">
        <v>17495</v>
      </c>
      <c r="AT49" s="4">
        <v>918</v>
      </c>
      <c r="AU49" s="4">
        <v>6540</v>
      </c>
      <c r="AV49" s="4">
        <v>625</v>
      </c>
      <c r="AW49" s="4">
        <v>13146</v>
      </c>
      <c r="AX49" s="4">
        <v>924</v>
      </c>
      <c r="AY49" s="4">
        <v>29508</v>
      </c>
      <c r="AZ49" s="4">
        <v>1467</v>
      </c>
      <c r="BA49" s="4">
        <v>27759</v>
      </c>
      <c r="BB49" s="4">
        <v>1273</v>
      </c>
      <c r="BC49" s="4">
        <v>42437</v>
      </c>
      <c r="BD49" s="4">
        <v>1486</v>
      </c>
      <c r="BE49" s="4">
        <v>42721</v>
      </c>
      <c r="BF49" s="4">
        <v>1508</v>
      </c>
      <c r="BG49" s="4">
        <v>27080</v>
      </c>
      <c r="BH49" s="4">
        <v>1290</v>
      </c>
      <c r="BI49" s="4">
        <v>508550</v>
      </c>
      <c r="BJ49" s="4">
        <v>4201</v>
      </c>
      <c r="BK49" s="4">
        <v>110285</v>
      </c>
      <c r="BL49" s="4">
        <v>2800</v>
      </c>
      <c r="BM49" s="4">
        <v>266699</v>
      </c>
      <c r="BN49" s="4">
        <v>4042</v>
      </c>
      <c r="BO49" s="4">
        <v>192846</v>
      </c>
      <c r="BP49" s="4">
        <v>3069</v>
      </c>
      <c r="BQ49" s="4">
        <v>308098</v>
      </c>
      <c r="BR49" s="4">
        <v>3952</v>
      </c>
      <c r="BS49" s="4">
        <v>152764</v>
      </c>
      <c r="BT49" s="4">
        <v>2871</v>
      </c>
      <c r="BU49" s="4">
        <v>21551</v>
      </c>
      <c r="BV49" s="4">
        <v>948</v>
      </c>
      <c r="BW49" s="4">
        <v>15529</v>
      </c>
      <c r="BX49" s="4">
        <v>903</v>
      </c>
    </row>
    <row r="50" spans="1:76" x14ac:dyDescent="0.25">
      <c r="A50" t="s">
        <v>38</v>
      </c>
      <c r="B50" t="s">
        <v>39</v>
      </c>
      <c r="C50" s="4">
        <f t="shared" si="0"/>
        <v>161477</v>
      </c>
      <c r="D50" s="7">
        <f t="shared" si="1"/>
        <v>28.475020411474155</v>
      </c>
      <c r="E50">
        <f t="shared" si="2"/>
        <v>35</v>
      </c>
      <c r="G50" s="4">
        <v>567083</v>
      </c>
      <c r="H50" s="4">
        <v>678</v>
      </c>
      <c r="I50" s="4">
        <v>282763</v>
      </c>
      <c r="J50" s="4">
        <v>589</v>
      </c>
      <c r="K50" s="4">
        <v>1966</v>
      </c>
      <c r="L50" s="4">
        <v>264</v>
      </c>
      <c r="M50" s="4">
        <v>620</v>
      </c>
      <c r="N50" s="4">
        <v>224</v>
      </c>
      <c r="O50" s="4">
        <v>858</v>
      </c>
      <c r="P50" s="4">
        <v>186</v>
      </c>
      <c r="Q50" s="4">
        <v>6174</v>
      </c>
      <c r="R50" s="4">
        <v>474</v>
      </c>
      <c r="S50" s="4">
        <v>3029</v>
      </c>
      <c r="T50" s="4">
        <v>335</v>
      </c>
      <c r="U50" s="4">
        <v>4004</v>
      </c>
      <c r="V50" s="4">
        <v>392</v>
      </c>
      <c r="W50" s="4">
        <v>5234</v>
      </c>
      <c r="X50" s="4">
        <v>410</v>
      </c>
      <c r="Y50" s="4">
        <v>3590</v>
      </c>
      <c r="Z50" s="4">
        <v>354</v>
      </c>
      <c r="AA50" s="4">
        <v>92207</v>
      </c>
      <c r="AB50" s="4">
        <v>1713</v>
      </c>
      <c r="AC50" s="4">
        <v>17501</v>
      </c>
      <c r="AD50" s="4">
        <v>940</v>
      </c>
      <c r="AE50" s="4">
        <v>40993</v>
      </c>
      <c r="AF50" s="4">
        <v>1162</v>
      </c>
      <c r="AG50" s="4">
        <v>30256</v>
      </c>
      <c r="AH50" s="4">
        <v>1012</v>
      </c>
      <c r="AI50" s="4">
        <v>52210</v>
      </c>
      <c r="AJ50" s="4">
        <v>1298</v>
      </c>
      <c r="AK50" s="4">
        <v>14938</v>
      </c>
      <c r="AL50" s="4">
        <v>891</v>
      </c>
      <c r="AM50" s="4">
        <v>5515</v>
      </c>
      <c r="AN50" s="4">
        <v>484</v>
      </c>
      <c r="AO50" s="4">
        <v>3668</v>
      </c>
      <c r="AP50" s="4">
        <v>360</v>
      </c>
      <c r="AQ50" s="4">
        <v>284320</v>
      </c>
      <c r="AR50" s="4">
        <v>623</v>
      </c>
      <c r="AS50" s="4">
        <v>1868</v>
      </c>
      <c r="AT50" s="4">
        <v>265</v>
      </c>
      <c r="AU50" s="4">
        <v>662</v>
      </c>
      <c r="AV50" s="4">
        <v>219</v>
      </c>
      <c r="AW50" s="4">
        <v>612</v>
      </c>
      <c r="AX50" s="4">
        <v>171</v>
      </c>
      <c r="AY50" s="4">
        <v>5132</v>
      </c>
      <c r="AZ50" s="4">
        <v>474</v>
      </c>
      <c r="BA50" s="4">
        <v>2339</v>
      </c>
      <c r="BB50" s="4">
        <v>237</v>
      </c>
      <c r="BC50" s="4">
        <v>3930</v>
      </c>
      <c r="BD50" s="4">
        <v>370</v>
      </c>
      <c r="BE50" s="4">
        <v>3859</v>
      </c>
      <c r="BF50" s="4">
        <v>337</v>
      </c>
      <c r="BG50" s="4">
        <v>3067</v>
      </c>
      <c r="BH50" s="4">
        <v>324</v>
      </c>
      <c r="BI50" s="4">
        <v>81055</v>
      </c>
      <c r="BJ50" s="4">
        <v>1528</v>
      </c>
      <c r="BK50" s="4">
        <v>18531</v>
      </c>
      <c r="BL50" s="4">
        <v>688</v>
      </c>
      <c r="BM50" s="4">
        <v>43300</v>
      </c>
      <c r="BN50" s="4">
        <v>1278</v>
      </c>
      <c r="BO50" s="4">
        <v>34819</v>
      </c>
      <c r="BP50" s="4">
        <v>1216</v>
      </c>
      <c r="BQ50" s="4">
        <v>60216</v>
      </c>
      <c r="BR50" s="4">
        <v>1392</v>
      </c>
      <c r="BS50" s="4">
        <v>19228</v>
      </c>
      <c r="BT50" s="4">
        <v>870</v>
      </c>
      <c r="BU50" s="4">
        <v>3298</v>
      </c>
      <c r="BV50" s="4">
        <v>446</v>
      </c>
      <c r="BW50" s="4">
        <v>2404</v>
      </c>
      <c r="BX50" s="4">
        <v>276</v>
      </c>
    </row>
    <row r="51" spans="1:76" x14ac:dyDescent="0.25">
      <c r="A51" t="s">
        <v>40</v>
      </c>
      <c r="B51" t="s">
        <v>41</v>
      </c>
      <c r="C51" s="4">
        <f t="shared" si="0"/>
        <v>1206051</v>
      </c>
      <c r="D51" s="7">
        <f t="shared" si="1"/>
        <v>26.619493738944875</v>
      </c>
      <c r="E51">
        <f t="shared" si="2"/>
        <v>42</v>
      </c>
      <c r="G51" s="4">
        <v>4530706</v>
      </c>
      <c r="H51" s="4">
        <v>1480</v>
      </c>
      <c r="I51" s="4">
        <v>2163250</v>
      </c>
      <c r="J51" s="4">
        <v>1123</v>
      </c>
      <c r="K51" s="4">
        <v>25182</v>
      </c>
      <c r="L51" s="4">
        <v>1377</v>
      </c>
      <c r="M51" s="4">
        <v>11958</v>
      </c>
      <c r="N51" s="4">
        <v>817</v>
      </c>
      <c r="O51" s="4">
        <v>21376</v>
      </c>
      <c r="P51" s="4">
        <v>1036</v>
      </c>
      <c r="Q51" s="4">
        <v>55420</v>
      </c>
      <c r="R51" s="4">
        <v>1804</v>
      </c>
      <c r="S51" s="4">
        <v>38571</v>
      </c>
      <c r="T51" s="4">
        <v>1524</v>
      </c>
      <c r="U51" s="4">
        <v>54343</v>
      </c>
      <c r="V51" s="4">
        <v>1620</v>
      </c>
      <c r="W51" s="4">
        <v>58469</v>
      </c>
      <c r="X51" s="4">
        <v>1855</v>
      </c>
      <c r="Y51" s="4">
        <v>38173</v>
      </c>
      <c r="Z51" s="4">
        <v>1428</v>
      </c>
      <c r="AA51" s="4">
        <v>726615</v>
      </c>
      <c r="AB51" s="4">
        <v>5411</v>
      </c>
      <c r="AC51" s="4">
        <v>130962</v>
      </c>
      <c r="AD51" s="4">
        <v>2881</v>
      </c>
      <c r="AE51" s="4">
        <v>304618</v>
      </c>
      <c r="AF51" s="4">
        <v>3820</v>
      </c>
      <c r="AG51" s="4">
        <v>132192</v>
      </c>
      <c r="AH51" s="4">
        <v>2474</v>
      </c>
      <c r="AI51" s="4">
        <v>360217</v>
      </c>
      <c r="AJ51" s="4">
        <v>3921</v>
      </c>
      <c r="AK51" s="4">
        <v>129818</v>
      </c>
      <c r="AL51" s="4">
        <v>2044</v>
      </c>
      <c r="AM51" s="4">
        <v>43656</v>
      </c>
      <c r="AN51" s="4">
        <v>1483</v>
      </c>
      <c r="AO51" s="4">
        <v>31680</v>
      </c>
      <c r="AP51" s="4">
        <v>1188</v>
      </c>
      <c r="AQ51" s="4">
        <v>2367456</v>
      </c>
      <c r="AR51" s="4">
        <v>1158</v>
      </c>
      <c r="AS51" s="4">
        <v>24221</v>
      </c>
      <c r="AT51" s="4">
        <v>1051</v>
      </c>
      <c r="AU51" s="4">
        <v>9299</v>
      </c>
      <c r="AV51" s="4">
        <v>712</v>
      </c>
      <c r="AW51" s="4">
        <v>17698</v>
      </c>
      <c r="AX51" s="4">
        <v>1032</v>
      </c>
      <c r="AY51" s="4">
        <v>54446</v>
      </c>
      <c r="AZ51" s="4">
        <v>1559</v>
      </c>
      <c r="BA51" s="4">
        <v>35900</v>
      </c>
      <c r="BB51" s="4">
        <v>1445</v>
      </c>
      <c r="BC51" s="4">
        <v>52216</v>
      </c>
      <c r="BD51" s="4">
        <v>1769</v>
      </c>
      <c r="BE51" s="4">
        <v>58081</v>
      </c>
      <c r="BF51" s="4">
        <v>1830</v>
      </c>
      <c r="BG51" s="4">
        <v>34917</v>
      </c>
      <c r="BH51" s="4">
        <v>1291</v>
      </c>
      <c r="BI51" s="4">
        <v>741233</v>
      </c>
      <c r="BJ51" s="4">
        <v>5830</v>
      </c>
      <c r="BK51" s="4">
        <v>156422</v>
      </c>
      <c r="BL51" s="4">
        <v>2856</v>
      </c>
      <c r="BM51" s="4">
        <v>350607</v>
      </c>
      <c r="BN51" s="4">
        <v>4648</v>
      </c>
      <c r="BO51" s="4">
        <v>191736</v>
      </c>
      <c r="BP51" s="4">
        <v>2679</v>
      </c>
      <c r="BQ51" s="4">
        <v>402082</v>
      </c>
      <c r="BR51" s="4">
        <v>4391</v>
      </c>
      <c r="BS51" s="4">
        <v>182043</v>
      </c>
      <c r="BT51" s="4">
        <v>3024</v>
      </c>
      <c r="BU51" s="4">
        <v>33202</v>
      </c>
      <c r="BV51" s="4">
        <v>1212</v>
      </c>
      <c r="BW51" s="4">
        <v>23353</v>
      </c>
      <c r="BX51" s="4">
        <v>908</v>
      </c>
    </row>
    <row r="52" spans="1:76" x14ac:dyDescent="0.25">
      <c r="A52" t="s">
        <v>42</v>
      </c>
      <c r="B52" t="s">
        <v>43</v>
      </c>
      <c r="C52" s="4">
        <f t="shared" si="0"/>
        <v>5219469</v>
      </c>
      <c r="D52" s="7">
        <f t="shared" si="1"/>
        <v>29.2975796895252</v>
      </c>
      <c r="E52">
        <f t="shared" si="2"/>
        <v>29</v>
      </c>
      <c r="G52" s="4">
        <v>17815359</v>
      </c>
      <c r="H52" s="4">
        <v>2079</v>
      </c>
      <c r="I52" s="4">
        <v>8695321</v>
      </c>
      <c r="J52" s="4">
        <v>1676</v>
      </c>
      <c r="K52" s="4">
        <v>172782</v>
      </c>
      <c r="L52" s="4">
        <v>3644</v>
      </c>
      <c r="M52" s="4">
        <v>123060</v>
      </c>
      <c r="N52" s="4">
        <v>2968</v>
      </c>
      <c r="O52" s="4">
        <v>271602</v>
      </c>
      <c r="P52" s="4">
        <v>5901</v>
      </c>
      <c r="Q52" s="4">
        <v>183587</v>
      </c>
      <c r="R52" s="4">
        <v>3780</v>
      </c>
      <c r="S52" s="4">
        <v>234734</v>
      </c>
      <c r="T52" s="4">
        <v>4322</v>
      </c>
      <c r="U52" s="4">
        <v>172653</v>
      </c>
      <c r="V52" s="4">
        <v>3363</v>
      </c>
      <c r="W52" s="4">
        <v>201437</v>
      </c>
      <c r="X52" s="4">
        <v>3865</v>
      </c>
      <c r="Y52" s="4">
        <v>159024</v>
      </c>
      <c r="Z52" s="4">
        <v>3423</v>
      </c>
      <c r="AA52" s="4">
        <v>2225747</v>
      </c>
      <c r="AB52" s="4">
        <v>11732</v>
      </c>
      <c r="AC52" s="4">
        <v>510658</v>
      </c>
      <c r="AD52" s="4">
        <v>7573</v>
      </c>
      <c r="AE52" s="4">
        <v>1344827</v>
      </c>
      <c r="AF52" s="4">
        <v>10795</v>
      </c>
      <c r="AG52" s="4">
        <v>573038</v>
      </c>
      <c r="AH52" s="4">
        <v>6446</v>
      </c>
      <c r="AI52" s="4">
        <v>1618253</v>
      </c>
      <c r="AJ52" s="4">
        <v>10619</v>
      </c>
      <c r="AK52" s="4">
        <v>615148</v>
      </c>
      <c r="AL52" s="4">
        <v>6604</v>
      </c>
      <c r="AM52" s="4">
        <v>168546</v>
      </c>
      <c r="AN52" s="4">
        <v>2923</v>
      </c>
      <c r="AO52" s="4">
        <v>120225</v>
      </c>
      <c r="AP52" s="4">
        <v>2667</v>
      </c>
      <c r="AQ52" s="4">
        <v>9120038</v>
      </c>
      <c r="AR52" s="4">
        <v>1517</v>
      </c>
      <c r="AS52" s="4">
        <v>181376</v>
      </c>
      <c r="AT52" s="4">
        <v>3993</v>
      </c>
      <c r="AU52" s="4">
        <v>125898</v>
      </c>
      <c r="AV52" s="4">
        <v>3659</v>
      </c>
      <c r="AW52" s="4">
        <v>265379</v>
      </c>
      <c r="AX52" s="4">
        <v>4641</v>
      </c>
      <c r="AY52" s="4">
        <v>182427</v>
      </c>
      <c r="AZ52" s="4">
        <v>4102</v>
      </c>
      <c r="BA52" s="4">
        <v>220667</v>
      </c>
      <c r="BB52" s="4">
        <v>4471</v>
      </c>
      <c r="BC52" s="4">
        <v>168537</v>
      </c>
      <c r="BD52" s="4">
        <v>3891</v>
      </c>
      <c r="BE52" s="4">
        <v>185025</v>
      </c>
      <c r="BF52" s="4">
        <v>3389</v>
      </c>
      <c r="BG52" s="4">
        <v>145244</v>
      </c>
      <c r="BH52" s="4">
        <v>3131</v>
      </c>
      <c r="BI52" s="4">
        <v>2223134</v>
      </c>
      <c r="BJ52" s="4">
        <v>11603</v>
      </c>
      <c r="BK52" s="4">
        <v>595959</v>
      </c>
      <c r="BL52" s="4">
        <v>8496</v>
      </c>
      <c r="BM52" s="4">
        <v>1441083</v>
      </c>
      <c r="BN52" s="4">
        <v>11452</v>
      </c>
      <c r="BO52" s="4">
        <v>688012</v>
      </c>
      <c r="BP52" s="4">
        <v>7197</v>
      </c>
      <c r="BQ52" s="4">
        <v>1791583</v>
      </c>
      <c r="BR52" s="4">
        <v>10392</v>
      </c>
      <c r="BS52" s="4">
        <v>705871</v>
      </c>
      <c r="BT52" s="4">
        <v>7544</v>
      </c>
      <c r="BU52" s="4">
        <v>118774</v>
      </c>
      <c r="BV52" s="4">
        <v>2143</v>
      </c>
      <c r="BW52" s="4">
        <v>81069</v>
      </c>
      <c r="BX52" s="4">
        <v>2420</v>
      </c>
    </row>
    <row r="53" spans="1:76" x14ac:dyDescent="0.25">
      <c r="A53" t="s">
        <v>44</v>
      </c>
      <c r="B53" t="s">
        <v>45</v>
      </c>
      <c r="C53" s="4">
        <f t="shared" si="0"/>
        <v>592660</v>
      </c>
      <c r="D53" s="7">
        <f t="shared" si="1"/>
        <v>33.256923849579003</v>
      </c>
      <c r="E53">
        <f t="shared" si="2"/>
        <v>15</v>
      </c>
      <c r="G53" s="4">
        <v>1782065</v>
      </c>
      <c r="H53" s="4">
        <v>579</v>
      </c>
      <c r="I53" s="4">
        <v>885463</v>
      </c>
      <c r="J53" s="4">
        <v>455</v>
      </c>
      <c r="K53" s="4">
        <v>7353</v>
      </c>
      <c r="L53" s="4">
        <v>691</v>
      </c>
      <c r="M53" s="4">
        <v>3413</v>
      </c>
      <c r="N53" s="4">
        <v>561</v>
      </c>
      <c r="O53" s="4">
        <v>8124</v>
      </c>
      <c r="P53" s="4">
        <v>713</v>
      </c>
      <c r="Q53" s="4">
        <v>5761</v>
      </c>
      <c r="R53" s="4">
        <v>629</v>
      </c>
      <c r="S53" s="4">
        <v>8739</v>
      </c>
      <c r="T53" s="4">
        <v>739</v>
      </c>
      <c r="U53" s="4">
        <v>9698</v>
      </c>
      <c r="V53" s="4">
        <v>578</v>
      </c>
      <c r="W53" s="4">
        <v>15174</v>
      </c>
      <c r="X53" s="4">
        <v>824</v>
      </c>
      <c r="Y53" s="4">
        <v>16404</v>
      </c>
      <c r="Z53" s="4">
        <v>925</v>
      </c>
      <c r="AA53" s="4">
        <v>196116</v>
      </c>
      <c r="AB53" s="4">
        <v>2650</v>
      </c>
      <c r="AC53" s="4">
        <v>64401</v>
      </c>
      <c r="AD53" s="4">
        <v>1716</v>
      </c>
      <c r="AE53" s="4">
        <v>159647</v>
      </c>
      <c r="AF53" s="4">
        <v>2932</v>
      </c>
      <c r="AG53" s="4">
        <v>75781</v>
      </c>
      <c r="AH53" s="4">
        <v>1792</v>
      </c>
      <c r="AI53" s="4">
        <v>192222</v>
      </c>
      <c r="AJ53" s="4">
        <v>2340</v>
      </c>
      <c r="AK53" s="4">
        <v>82269</v>
      </c>
      <c r="AL53" s="4">
        <v>1830</v>
      </c>
      <c r="AM53" s="4">
        <v>22336</v>
      </c>
      <c r="AN53" s="4">
        <v>904</v>
      </c>
      <c r="AO53" s="4">
        <v>18025</v>
      </c>
      <c r="AP53" s="4">
        <v>719</v>
      </c>
      <c r="AQ53" s="4">
        <v>896602</v>
      </c>
      <c r="AR53" s="4">
        <v>474</v>
      </c>
      <c r="AS53" s="4">
        <v>7474</v>
      </c>
      <c r="AT53" s="4">
        <v>556</v>
      </c>
      <c r="AU53" s="4">
        <v>3736</v>
      </c>
      <c r="AV53" s="4">
        <v>539</v>
      </c>
      <c r="AW53" s="4">
        <v>7794</v>
      </c>
      <c r="AX53" s="4">
        <v>665</v>
      </c>
      <c r="AY53" s="4">
        <v>5879</v>
      </c>
      <c r="AZ53" s="4">
        <v>521</v>
      </c>
      <c r="BA53" s="4">
        <v>7614</v>
      </c>
      <c r="BB53" s="4">
        <v>801</v>
      </c>
      <c r="BC53" s="4">
        <v>8785</v>
      </c>
      <c r="BD53" s="4">
        <v>644</v>
      </c>
      <c r="BE53" s="4">
        <v>13472</v>
      </c>
      <c r="BF53" s="4">
        <v>748</v>
      </c>
      <c r="BG53" s="4">
        <v>13940</v>
      </c>
      <c r="BH53" s="4">
        <v>824</v>
      </c>
      <c r="BI53" s="4">
        <v>211208</v>
      </c>
      <c r="BJ53" s="4">
        <v>2779</v>
      </c>
      <c r="BK53" s="4">
        <v>76742</v>
      </c>
      <c r="BL53" s="4">
        <v>2052</v>
      </c>
      <c r="BM53" s="4">
        <v>164165</v>
      </c>
      <c r="BN53" s="4">
        <v>2349</v>
      </c>
      <c r="BO53" s="4">
        <v>97985</v>
      </c>
      <c r="BP53" s="4">
        <v>2132</v>
      </c>
      <c r="BQ53" s="4">
        <v>199015</v>
      </c>
      <c r="BR53" s="4">
        <v>2689</v>
      </c>
      <c r="BS53" s="4">
        <v>61876</v>
      </c>
      <c r="BT53" s="4">
        <v>1739</v>
      </c>
      <c r="BU53" s="4">
        <v>9742</v>
      </c>
      <c r="BV53" s="4">
        <v>729</v>
      </c>
      <c r="BW53" s="4">
        <v>7175</v>
      </c>
      <c r="BX53" s="4">
        <v>533</v>
      </c>
    </row>
    <row r="54" spans="1:76" x14ac:dyDescent="0.25">
      <c r="A54" t="s">
        <v>46</v>
      </c>
      <c r="B54" t="s">
        <v>47</v>
      </c>
      <c r="C54" s="4">
        <f t="shared" si="0"/>
        <v>164106</v>
      </c>
      <c r="D54" s="7">
        <f t="shared" si="1"/>
        <v>37.322689591648754</v>
      </c>
      <c r="E54">
        <f t="shared" si="2"/>
        <v>8</v>
      </c>
      <c r="G54" s="4">
        <v>439695</v>
      </c>
      <c r="H54" s="4">
        <v>382</v>
      </c>
      <c r="I54" s="4">
        <v>212433</v>
      </c>
      <c r="J54" s="4">
        <v>339</v>
      </c>
      <c r="K54" s="4">
        <v>1590</v>
      </c>
      <c r="L54" s="4">
        <v>246</v>
      </c>
      <c r="M54" s="4">
        <v>207</v>
      </c>
      <c r="N54" s="4">
        <v>80</v>
      </c>
      <c r="O54" s="4">
        <v>467</v>
      </c>
      <c r="P54" s="4">
        <v>114</v>
      </c>
      <c r="Q54" s="4">
        <v>3366</v>
      </c>
      <c r="R54" s="4">
        <v>282</v>
      </c>
      <c r="S54" s="4">
        <v>2320</v>
      </c>
      <c r="T54" s="4">
        <v>303</v>
      </c>
      <c r="U54" s="4">
        <v>4181</v>
      </c>
      <c r="V54" s="4">
        <v>428</v>
      </c>
      <c r="W54" s="4">
        <v>3936</v>
      </c>
      <c r="X54" s="4">
        <v>407</v>
      </c>
      <c r="Y54" s="4">
        <v>2936</v>
      </c>
      <c r="Z54" s="4">
        <v>291</v>
      </c>
      <c r="AA54" s="4">
        <v>69052</v>
      </c>
      <c r="AB54" s="4">
        <v>1176</v>
      </c>
      <c r="AC54" s="4">
        <v>10585</v>
      </c>
      <c r="AD54" s="4">
        <v>544</v>
      </c>
      <c r="AE54" s="4">
        <v>24590</v>
      </c>
      <c r="AF54" s="4">
        <v>857</v>
      </c>
      <c r="AG54" s="4">
        <v>15506</v>
      </c>
      <c r="AH54" s="4">
        <v>731</v>
      </c>
      <c r="AI54" s="4">
        <v>43827</v>
      </c>
      <c r="AJ54" s="4">
        <v>1032</v>
      </c>
      <c r="AK54" s="4">
        <v>18861</v>
      </c>
      <c r="AL54" s="4">
        <v>780</v>
      </c>
      <c r="AM54" s="4">
        <v>6253</v>
      </c>
      <c r="AN54" s="4">
        <v>432</v>
      </c>
      <c r="AO54" s="4">
        <v>4756</v>
      </c>
      <c r="AP54" s="4">
        <v>321</v>
      </c>
      <c r="AQ54" s="4">
        <v>227262</v>
      </c>
      <c r="AR54" s="4">
        <v>337</v>
      </c>
      <c r="AS54" s="4">
        <v>1093</v>
      </c>
      <c r="AT54" s="4">
        <v>183</v>
      </c>
      <c r="AU54" s="4">
        <v>263</v>
      </c>
      <c r="AV54" s="4">
        <v>82</v>
      </c>
      <c r="AW54" s="4">
        <v>294</v>
      </c>
      <c r="AX54" s="4">
        <v>99</v>
      </c>
      <c r="AY54" s="4">
        <v>2907</v>
      </c>
      <c r="AZ54" s="4">
        <v>311</v>
      </c>
      <c r="BA54" s="4">
        <v>1673</v>
      </c>
      <c r="BB54" s="4">
        <v>261</v>
      </c>
      <c r="BC54" s="4">
        <v>2702</v>
      </c>
      <c r="BD54" s="4">
        <v>316</v>
      </c>
      <c r="BE54" s="4">
        <v>2867</v>
      </c>
      <c r="BF54" s="4">
        <v>302</v>
      </c>
      <c r="BG54" s="4">
        <v>1905</v>
      </c>
      <c r="BH54" s="4">
        <v>336</v>
      </c>
      <c r="BI54" s="4">
        <v>59120</v>
      </c>
      <c r="BJ54" s="4">
        <v>1136</v>
      </c>
      <c r="BK54" s="4">
        <v>12960</v>
      </c>
      <c r="BL54" s="4">
        <v>565</v>
      </c>
      <c r="BM54" s="4">
        <v>29062</v>
      </c>
      <c r="BN54" s="4">
        <v>913</v>
      </c>
      <c r="BO54" s="4">
        <v>22007</v>
      </c>
      <c r="BP54" s="4">
        <v>852</v>
      </c>
      <c r="BQ54" s="4">
        <v>53207</v>
      </c>
      <c r="BR54" s="4">
        <v>1059</v>
      </c>
      <c r="BS54" s="4">
        <v>28623</v>
      </c>
      <c r="BT54" s="4">
        <v>825</v>
      </c>
      <c r="BU54" s="4">
        <v>5034</v>
      </c>
      <c r="BV54" s="4">
        <v>365</v>
      </c>
      <c r="BW54" s="4">
        <v>3545</v>
      </c>
      <c r="BX54" s="4">
        <v>287</v>
      </c>
    </row>
    <row r="55" spans="1:76" x14ac:dyDescent="0.25">
      <c r="A55" t="s">
        <v>48</v>
      </c>
      <c r="B55" t="s">
        <v>49</v>
      </c>
      <c r="C55" s="4">
        <f t="shared" si="0"/>
        <v>2186863</v>
      </c>
      <c r="D55" s="7">
        <f t="shared" si="1"/>
        <v>38.162803960384984</v>
      </c>
      <c r="E55">
        <f t="shared" si="2"/>
        <v>7</v>
      </c>
      <c r="G55" s="4">
        <v>5730352</v>
      </c>
      <c r="H55" s="4">
        <v>1776</v>
      </c>
      <c r="I55" s="4">
        <v>2763479</v>
      </c>
      <c r="J55" s="4">
        <v>1461</v>
      </c>
      <c r="K55" s="4">
        <v>33910</v>
      </c>
      <c r="L55" s="4">
        <v>1386</v>
      </c>
      <c r="M55" s="4">
        <v>14352</v>
      </c>
      <c r="N55" s="4">
        <v>937</v>
      </c>
      <c r="O55" s="4">
        <v>30741</v>
      </c>
      <c r="P55" s="4">
        <v>1826</v>
      </c>
      <c r="Q55" s="4">
        <v>50478</v>
      </c>
      <c r="R55" s="4">
        <v>1794</v>
      </c>
      <c r="S55" s="4">
        <v>40550</v>
      </c>
      <c r="T55" s="4">
        <v>1674</v>
      </c>
      <c r="U55" s="4">
        <v>52619</v>
      </c>
      <c r="V55" s="4">
        <v>1983</v>
      </c>
      <c r="W55" s="4">
        <v>53992</v>
      </c>
      <c r="X55" s="4">
        <v>1660</v>
      </c>
      <c r="Y55" s="4">
        <v>41479</v>
      </c>
      <c r="Z55" s="4">
        <v>1498</v>
      </c>
      <c r="AA55" s="4">
        <v>692391</v>
      </c>
      <c r="AB55" s="4">
        <v>6315</v>
      </c>
      <c r="AC55" s="4">
        <v>157735</v>
      </c>
      <c r="AD55" s="4">
        <v>2599</v>
      </c>
      <c r="AE55" s="4">
        <v>363122</v>
      </c>
      <c r="AF55" s="4">
        <v>4366</v>
      </c>
      <c r="AG55" s="4">
        <v>181337</v>
      </c>
      <c r="AH55" s="4">
        <v>2725</v>
      </c>
      <c r="AI55" s="4">
        <v>579370</v>
      </c>
      <c r="AJ55" s="4">
        <v>5020</v>
      </c>
      <c r="AK55" s="4">
        <v>326438</v>
      </c>
      <c r="AL55" s="4">
        <v>4050</v>
      </c>
      <c r="AM55" s="4">
        <v>82800</v>
      </c>
      <c r="AN55" s="4">
        <v>1943</v>
      </c>
      <c r="AO55" s="4">
        <v>62165</v>
      </c>
      <c r="AP55" s="4">
        <v>1639</v>
      </c>
      <c r="AQ55" s="4">
        <v>2966873</v>
      </c>
      <c r="AR55" s="4">
        <v>1167</v>
      </c>
      <c r="AS55" s="4">
        <v>35908</v>
      </c>
      <c r="AT55" s="4">
        <v>1365</v>
      </c>
      <c r="AU55" s="4">
        <v>12952</v>
      </c>
      <c r="AV55" s="4">
        <v>992</v>
      </c>
      <c r="AW55" s="4">
        <v>25577</v>
      </c>
      <c r="AX55" s="4">
        <v>1192</v>
      </c>
      <c r="AY55" s="4">
        <v>44457</v>
      </c>
      <c r="AZ55" s="4">
        <v>1509</v>
      </c>
      <c r="BA55" s="4">
        <v>34084</v>
      </c>
      <c r="BB55" s="4">
        <v>1468</v>
      </c>
      <c r="BC55" s="4">
        <v>48828</v>
      </c>
      <c r="BD55" s="4">
        <v>1821</v>
      </c>
      <c r="BE55" s="4">
        <v>51597</v>
      </c>
      <c r="BF55" s="4">
        <v>1760</v>
      </c>
      <c r="BG55" s="4">
        <v>41296</v>
      </c>
      <c r="BH55" s="4">
        <v>1272</v>
      </c>
      <c r="BI55" s="4">
        <v>688689</v>
      </c>
      <c r="BJ55" s="4">
        <v>5313</v>
      </c>
      <c r="BK55" s="4">
        <v>188699</v>
      </c>
      <c r="BL55" s="4">
        <v>2869</v>
      </c>
      <c r="BM55" s="4">
        <v>403063</v>
      </c>
      <c r="BN55" s="4">
        <v>4726</v>
      </c>
      <c r="BO55" s="4">
        <v>255633</v>
      </c>
      <c r="BP55" s="4">
        <v>2924</v>
      </c>
      <c r="BQ55" s="4">
        <v>665119</v>
      </c>
      <c r="BR55" s="4">
        <v>5191</v>
      </c>
      <c r="BS55" s="4">
        <v>366160</v>
      </c>
      <c r="BT55" s="4">
        <v>4369</v>
      </c>
      <c r="BU55" s="4">
        <v>61350</v>
      </c>
      <c r="BV55" s="4">
        <v>1659</v>
      </c>
      <c r="BW55" s="4">
        <v>43461</v>
      </c>
      <c r="BX55" s="4">
        <v>1375</v>
      </c>
    </row>
    <row r="56" spans="1:76" x14ac:dyDescent="0.25">
      <c r="A56" t="s">
        <v>52</v>
      </c>
      <c r="B56" t="s">
        <v>53</v>
      </c>
      <c r="C56" s="4">
        <f t="shared" si="0"/>
        <v>1763261</v>
      </c>
      <c r="D56" s="7">
        <f t="shared" si="1"/>
        <v>35.251521258838814</v>
      </c>
      <c r="E56">
        <f t="shared" si="2"/>
        <v>12</v>
      </c>
      <c r="G56" s="4">
        <v>5001943</v>
      </c>
      <c r="H56" s="4">
        <v>907</v>
      </c>
      <c r="I56" s="4">
        <v>2466820</v>
      </c>
      <c r="J56" s="4">
        <v>789</v>
      </c>
      <c r="K56" s="4">
        <v>27697</v>
      </c>
      <c r="L56" s="4">
        <v>1404</v>
      </c>
      <c r="M56" s="4">
        <v>13499</v>
      </c>
      <c r="N56" s="4">
        <v>907</v>
      </c>
      <c r="O56" s="4">
        <v>26252</v>
      </c>
      <c r="P56" s="4">
        <v>1218</v>
      </c>
      <c r="Q56" s="4">
        <v>24845</v>
      </c>
      <c r="R56" s="4">
        <v>1260</v>
      </c>
      <c r="S56" s="4">
        <v>26020</v>
      </c>
      <c r="T56" s="4">
        <v>1337</v>
      </c>
      <c r="U56" s="4">
        <v>28369</v>
      </c>
      <c r="V56" s="4">
        <v>1317</v>
      </c>
      <c r="W56" s="4">
        <v>38464</v>
      </c>
      <c r="X56" s="4">
        <v>1451</v>
      </c>
      <c r="Y56" s="4">
        <v>44418</v>
      </c>
      <c r="Z56" s="4">
        <v>1500</v>
      </c>
      <c r="AA56" s="4">
        <v>565419</v>
      </c>
      <c r="AB56" s="4">
        <v>5122</v>
      </c>
      <c r="AC56" s="4">
        <v>175931</v>
      </c>
      <c r="AD56" s="4">
        <v>2870</v>
      </c>
      <c r="AE56" s="4">
        <v>393387</v>
      </c>
      <c r="AF56" s="4">
        <v>3962</v>
      </c>
      <c r="AG56" s="4">
        <v>227527</v>
      </c>
      <c r="AH56" s="4">
        <v>3112</v>
      </c>
      <c r="AI56" s="4">
        <v>542960</v>
      </c>
      <c r="AJ56" s="4">
        <v>4386</v>
      </c>
      <c r="AK56" s="4">
        <v>223409</v>
      </c>
      <c r="AL56" s="4">
        <v>3356</v>
      </c>
      <c r="AM56" s="4">
        <v>61929</v>
      </c>
      <c r="AN56" s="4">
        <v>1736</v>
      </c>
      <c r="AO56" s="4">
        <v>46694</v>
      </c>
      <c r="AP56" s="4">
        <v>1479</v>
      </c>
      <c r="AQ56" s="4">
        <v>2535123</v>
      </c>
      <c r="AR56" s="4">
        <v>582</v>
      </c>
      <c r="AS56" s="4">
        <v>30251</v>
      </c>
      <c r="AT56" s="4">
        <v>1190</v>
      </c>
      <c r="AU56" s="4">
        <v>14835</v>
      </c>
      <c r="AV56" s="4">
        <v>811</v>
      </c>
      <c r="AW56" s="4">
        <v>24891</v>
      </c>
      <c r="AX56" s="4">
        <v>1206</v>
      </c>
      <c r="AY56" s="4">
        <v>24860</v>
      </c>
      <c r="AZ56" s="4">
        <v>1311</v>
      </c>
      <c r="BA56" s="4">
        <v>22320</v>
      </c>
      <c r="BB56" s="4">
        <v>1076</v>
      </c>
      <c r="BC56" s="4">
        <v>28507</v>
      </c>
      <c r="BD56" s="4">
        <v>1203</v>
      </c>
      <c r="BE56" s="4">
        <v>32048</v>
      </c>
      <c r="BF56" s="4">
        <v>1363</v>
      </c>
      <c r="BG56" s="4">
        <v>37445</v>
      </c>
      <c r="BH56" s="4">
        <v>1151</v>
      </c>
      <c r="BI56" s="4">
        <v>543597</v>
      </c>
      <c r="BJ56" s="4">
        <v>5247</v>
      </c>
      <c r="BK56" s="4">
        <v>199857</v>
      </c>
      <c r="BL56" s="4">
        <v>2709</v>
      </c>
      <c r="BM56" s="4">
        <v>414321</v>
      </c>
      <c r="BN56" s="4">
        <v>4892</v>
      </c>
      <c r="BO56" s="4">
        <v>273922</v>
      </c>
      <c r="BP56" s="4">
        <v>3036</v>
      </c>
      <c r="BQ56" s="4">
        <v>561661</v>
      </c>
      <c r="BR56" s="4">
        <v>4886</v>
      </c>
      <c r="BS56" s="4">
        <v>248001</v>
      </c>
      <c r="BT56" s="4">
        <v>2981</v>
      </c>
      <c r="BU56" s="4">
        <v>47324</v>
      </c>
      <c r="BV56" s="4">
        <v>1356</v>
      </c>
      <c r="BW56" s="4">
        <v>31283</v>
      </c>
      <c r="BX56" s="4">
        <v>1310</v>
      </c>
    </row>
    <row r="57" spans="1:76" x14ac:dyDescent="0.25">
      <c r="A57" t="s">
        <v>50</v>
      </c>
      <c r="B57" t="s">
        <v>51</v>
      </c>
      <c r="C57" s="4">
        <f t="shared" si="0"/>
        <v>261750</v>
      </c>
      <c r="D57" s="7">
        <f t="shared" si="1"/>
        <v>20.257970844000855</v>
      </c>
      <c r="E57">
        <f t="shared" si="2"/>
        <v>51</v>
      </c>
      <c r="G57" s="4">
        <v>1292084</v>
      </c>
      <c r="H57" s="4">
        <v>831</v>
      </c>
      <c r="I57" s="4">
        <v>628372</v>
      </c>
      <c r="J57" s="4">
        <v>733</v>
      </c>
      <c r="K57" s="4">
        <v>5513</v>
      </c>
      <c r="L57" s="4">
        <v>463</v>
      </c>
      <c r="M57" s="4">
        <v>1928</v>
      </c>
      <c r="N57" s="4">
        <v>334</v>
      </c>
      <c r="O57" s="4">
        <v>5218</v>
      </c>
      <c r="P57" s="4">
        <v>514</v>
      </c>
      <c r="Q57" s="4">
        <v>18982</v>
      </c>
      <c r="R57" s="4">
        <v>999</v>
      </c>
      <c r="S57" s="4">
        <v>15724</v>
      </c>
      <c r="T57" s="4">
        <v>1068</v>
      </c>
      <c r="U57" s="4">
        <v>18791</v>
      </c>
      <c r="V57" s="4">
        <v>1090</v>
      </c>
      <c r="W57" s="4">
        <v>17651</v>
      </c>
      <c r="X57" s="4">
        <v>758</v>
      </c>
      <c r="Y57" s="4">
        <v>8387</v>
      </c>
      <c r="Z57" s="4">
        <v>540</v>
      </c>
      <c r="AA57" s="4">
        <v>265640</v>
      </c>
      <c r="AB57" s="4">
        <v>3209</v>
      </c>
      <c r="AC57" s="4">
        <v>34356</v>
      </c>
      <c r="AD57" s="4">
        <v>1206</v>
      </c>
      <c r="AE57" s="4">
        <v>78671</v>
      </c>
      <c r="AF57" s="4">
        <v>1997</v>
      </c>
      <c r="AG57" s="4">
        <v>33651</v>
      </c>
      <c r="AH57" s="4">
        <v>1165</v>
      </c>
      <c r="AI57" s="4">
        <v>76729</v>
      </c>
      <c r="AJ57" s="4">
        <v>1867</v>
      </c>
      <c r="AK57" s="4">
        <v>30381</v>
      </c>
      <c r="AL57" s="4">
        <v>1100</v>
      </c>
      <c r="AM57" s="4">
        <v>9963</v>
      </c>
      <c r="AN57" s="4">
        <v>618</v>
      </c>
      <c r="AO57" s="4">
        <v>6787</v>
      </c>
      <c r="AP57" s="4">
        <v>504</v>
      </c>
      <c r="AQ57" s="4">
        <v>663712</v>
      </c>
      <c r="AR57" s="4">
        <v>754</v>
      </c>
      <c r="AS57" s="4">
        <v>4639</v>
      </c>
      <c r="AT57" s="4">
        <v>370</v>
      </c>
      <c r="AU57" s="4">
        <v>1261</v>
      </c>
      <c r="AV57" s="4">
        <v>221</v>
      </c>
      <c r="AW57" s="4">
        <v>3475</v>
      </c>
      <c r="AX57" s="4">
        <v>391</v>
      </c>
      <c r="AY57" s="4">
        <v>16433</v>
      </c>
      <c r="AZ57" s="4">
        <v>881</v>
      </c>
      <c r="BA57" s="4">
        <v>12957</v>
      </c>
      <c r="BB57" s="4">
        <v>855</v>
      </c>
      <c r="BC57" s="4">
        <v>18652</v>
      </c>
      <c r="BD57" s="4">
        <v>978</v>
      </c>
      <c r="BE57" s="4">
        <v>17301</v>
      </c>
      <c r="BF57" s="4">
        <v>794</v>
      </c>
      <c r="BG57" s="4">
        <v>7318</v>
      </c>
      <c r="BH57" s="4">
        <v>543</v>
      </c>
      <c r="BI57" s="4">
        <v>257896</v>
      </c>
      <c r="BJ57" s="4">
        <v>2786</v>
      </c>
      <c r="BK57" s="4">
        <v>42761</v>
      </c>
      <c r="BL57" s="4">
        <v>1244</v>
      </c>
      <c r="BM57" s="4">
        <v>84805</v>
      </c>
      <c r="BN57" s="4">
        <v>1748</v>
      </c>
      <c r="BO57" s="4">
        <v>58324</v>
      </c>
      <c r="BP57" s="4">
        <v>1409</v>
      </c>
      <c r="BQ57" s="4">
        <v>81303</v>
      </c>
      <c r="BR57" s="4">
        <v>1802</v>
      </c>
      <c r="BS57" s="4">
        <v>45346</v>
      </c>
      <c r="BT57" s="4">
        <v>1289</v>
      </c>
      <c r="BU57" s="4">
        <v>6250</v>
      </c>
      <c r="BV57" s="4">
        <v>471</v>
      </c>
      <c r="BW57" s="4">
        <v>4991</v>
      </c>
      <c r="BX57" s="4">
        <v>456</v>
      </c>
    </row>
    <row r="58" spans="1:76" x14ac:dyDescent="0.25">
      <c r="A58" t="s">
        <v>54</v>
      </c>
      <c r="B58" t="s">
        <v>55</v>
      </c>
      <c r="C58" s="4">
        <f t="shared" si="0"/>
        <v>1160490</v>
      </c>
      <c r="D58" s="7">
        <f t="shared" si="1"/>
        <v>29.522329427261873</v>
      </c>
      <c r="E58">
        <f t="shared" si="2"/>
        <v>27</v>
      </c>
      <c r="G58" s="4">
        <v>3930889</v>
      </c>
      <c r="H58" s="4">
        <v>816</v>
      </c>
      <c r="I58" s="4">
        <v>1928549</v>
      </c>
      <c r="J58" s="4">
        <v>666</v>
      </c>
      <c r="K58" s="4">
        <v>17577</v>
      </c>
      <c r="L58" s="4">
        <v>767</v>
      </c>
      <c r="M58" s="4">
        <v>4743</v>
      </c>
      <c r="N58" s="4">
        <v>389</v>
      </c>
      <c r="O58" s="4">
        <v>9402</v>
      </c>
      <c r="P58" s="4">
        <v>614</v>
      </c>
      <c r="Q58" s="4">
        <v>24348</v>
      </c>
      <c r="R58" s="4">
        <v>891</v>
      </c>
      <c r="S58" s="4">
        <v>17416</v>
      </c>
      <c r="T58" s="4">
        <v>840</v>
      </c>
      <c r="U58" s="4">
        <v>27586</v>
      </c>
      <c r="V58" s="4">
        <v>799</v>
      </c>
      <c r="W58" s="4">
        <v>35349</v>
      </c>
      <c r="X58" s="4">
        <v>1064</v>
      </c>
      <c r="Y58" s="4">
        <v>36179</v>
      </c>
      <c r="Z58" s="4">
        <v>1136</v>
      </c>
      <c r="AA58" s="4">
        <v>622412</v>
      </c>
      <c r="AB58" s="4">
        <v>4261</v>
      </c>
      <c r="AC58" s="4">
        <v>127130</v>
      </c>
      <c r="AD58" s="4">
        <v>2265</v>
      </c>
      <c r="AE58" s="4">
        <v>269902</v>
      </c>
      <c r="AF58" s="4">
        <v>2589</v>
      </c>
      <c r="AG58" s="4">
        <v>193853</v>
      </c>
      <c r="AH58" s="4">
        <v>2686</v>
      </c>
      <c r="AI58" s="4">
        <v>353677</v>
      </c>
      <c r="AJ58" s="4">
        <v>3760</v>
      </c>
      <c r="AK58" s="4">
        <v>122416</v>
      </c>
      <c r="AL58" s="4">
        <v>2073</v>
      </c>
      <c r="AM58" s="4">
        <v>39890</v>
      </c>
      <c r="AN58" s="4">
        <v>1255</v>
      </c>
      <c r="AO58" s="4">
        <v>26669</v>
      </c>
      <c r="AP58" s="4">
        <v>874</v>
      </c>
      <c r="AQ58" s="4">
        <v>2002340</v>
      </c>
      <c r="AR58" s="4">
        <v>609</v>
      </c>
      <c r="AS58" s="4">
        <v>17153</v>
      </c>
      <c r="AT58" s="4">
        <v>945</v>
      </c>
      <c r="AU58" s="4">
        <v>4791</v>
      </c>
      <c r="AV58" s="4">
        <v>457</v>
      </c>
      <c r="AW58" s="4">
        <v>7430</v>
      </c>
      <c r="AX58" s="4">
        <v>603</v>
      </c>
      <c r="AY58" s="4">
        <v>22983</v>
      </c>
      <c r="AZ58" s="4">
        <v>891</v>
      </c>
      <c r="BA58" s="4">
        <v>13967</v>
      </c>
      <c r="BB58" s="4">
        <v>713</v>
      </c>
      <c r="BC58" s="4">
        <v>22678</v>
      </c>
      <c r="BD58" s="4">
        <v>892</v>
      </c>
      <c r="BE58" s="4">
        <v>29992</v>
      </c>
      <c r="BF58" s="4">
        <v>1097</v>
      </c>
      <c r="BG58" s="4">
        <v>25580</v>
      </c>
      <c r="BH58" s="4">
        <v>1004</v>
      </c>
      <c r="BI58" s="4">
        <v>594158</v>
      </c>
      <c r="BJ58" s="4">
        <v>3803</v>
      </c>
      <c r="BK58" s="4">
        <v>137410</v>
      </c>
      <c r="BL58" s="4">
        <v>1957</v>
      </c>
      <c r="BM58" s="4">
        <v>279986</v>
      </c>
      <c r="BN58" s="4">
        <v>2960</v>
      </c>
      <c r="BO58" s="4">
        <v>228374</v>
      </c>
      <c r="BP58" s="4">
        <v>2409</v>
      </c>
      <c r="BQ58" s="4">
        <v>408533</v>
      </c>
      <c r="BR58" s="4">
        <v>3771</v>
      </c>
      <c r="BS58" s="4">
        <v>163435</v>
      </c>
      <c r="BT58" s="4">
        <v>2652</v>
      </c>
      <c r="BU58" s="4">
        <v>26468</v>
      </c>
      <c r="BV58" s="4">
        <v>970</v>
      </c>
      <c r="BW58" s="4">
        <v>19402</v>
      </c>
      <c r="BX58" s="4">
        <v>895</v>
      </c>
    </row>
    <row r="59" spans="1:76" x14ac:dyDescent="0.25">
      <c r="A59" t="s">
        <v>56</v>
      </c>
      <c r="B59" t="s">
        <v>57</v>
      </c>
      <c r="C59" s="4">
        <f t="shared" si="0"/>
        <v>104677</v>
      </c>
      <c r="D59" s="7">
        <f t="shared" si="1"/>
        <v>26.88913948691339</v>
      </c>
      <c r="E59">
        <f t="shared" si="2"/>
        <v>41</v>
      </c>
      <c r="G59" s="4">
        <v>389291</v>
      </c>
      <c r="H59" s="4">
        <v>628</v>
      </c>
      <c r="I59" s="4">
        <v>196657</v>
      </c>
      <c r="J59" s="4">
        <v>578</v>
      </c>
      <c r="K59" s="4">
        <v>885</v>
      </c>
      <c r="L59" s="4">
        <v>257</v>
      </c>
      <c r="M59" s="4">
        <v>485</v>
      </c>
      <c r="N59" s="4">
        <v>157</v>
      </c>
      <c r="O59" s="4">
        <v>777</v>
      </c>
      <c r="P59" s="4">
        <v>225</v>
      </c>
      <c r="Q59" s="4">
        <v>1862</v>
      </c>
      <c r="R59" s="4">
        <v>329</v>
      </c>
      <c r="S59" s="4">
        <v>1663</v>
      </c>
      <c r="T59" s="4">
        <v>292</v>
      </c>
      <c r="U59" s="4">
        <v>2306</v>
      </c>
      <c r="V59" s="4">
        <v>317</v>
      </c>
      <c r="W59" s="4">
        <v>3388</v>
      </c>
      <c r="X59" s="4">
        <v>426</v>
      </c>
      <c r="Y59" s="4">
        <v>3157</v>
      </c>
      <c r="Z59" s="4">
        <v>420</v>
      </c>
      <c r="AA59" s="4">
        <v>61752</v>
      </c>
      <c r="AB59" s="4">
        <v>1461</v>
      </c>
      <c r="AC59" s="4">
        <v>15349</v>
      </c>
      <c r="AD59" s="4">
        <v>855</v>
      </c>
      <c r="AE59" s="4">
        <v>34893</v>
      </c>
      <c r="AF59" s="4">
        <v>1137</v>
      </c>
      <c r="AG59" s="4">
        <v>19197</v>
      </c>
      <c r="AH59" s="4">
        <v>874</v>
      </c>
      <c r="AI59" s="4">
        <v>32680</v>
      </c>
      <c r="AJ59" s="4">
        <v>1147</v>
      </c>
      <c r="AK59" s="4">
        <v>11926</v>
      </c>
      <c r="AL59" s="4">
        <v>678</v>
      </c>
      <c r="AM59" s="4">
        <v>3326</v>
      </c>
      <c r="AN59" s="4">
        <v>323</v>
      </c>
      <c r="AO59" s="4">
        <v>3011</v>
      </c>
      <c r="AP59" s="4">
        <v>366</v>
      </c>
      <c r="AQ59" s="4">
        <v>192634</v>
      </c>
      <c r="AR59" s="4">
        <v>576</v>
      </c>
      <c r="AS59" s="4">
        <v>634</v>
      </c>
      <c r="AT59" s="4">
        <v>149</v>
      </c>
      <c r="AU59" s="4">
        <v>386</v>
      </c>
      <c r="AV59" s="4">
        <v>140</v>
      </c>
      <c r="AW59" s="4">
        <v>758</v>
      </c>
      <c r="AX59" s="4">
        <v>237</v>
      </c>
      <c r="AY59" s="4">
        <v>1615</v>
      </c>
      <c r="AZ59" s="4">
        <v>343</v>
      </c>
      <c r="BA59" s="4">
        <v>1736</v>
      </c>
      <c r="BB59" s="4">
        <v>265</v>
      </c>
      <c r="BC59" s="4">
        <v>2547</v>
      </c>
      <c r="BD59" s="4">
        <v>317</v>
      </c>
      <c r="BE59" s="4">
        <v>2993</v>
      </c>
      <c r="BF59" s="4">
        <v>363</v>
      </c>
      <c r="BG59" s="4">
        <v>2452</v>
      </c>
      <c r="BH59" s="4">
        <v>325</v>
      </c>
      <c r="BI59" s="4">
        <v>50147</v>
      </c>
      <c r="BJ59" s="4">
        <v>1414</v>
      </c>
      <c r="BK59" s="4">
        <v>16749</v>
      </c>
      <c r="BL59" s="4">
        <v>792</v>
      </c>
      <c r="BM59" s="4">
        <v>35245</v>
      </c>
      <c r="BN59" s="4">
        <v>1222</v>
      </c>
      <c r="BO59" s="4">
        <v>23638</v>
      </c>
      <c r="BP59" s="4">
        <v>997</v>
      </c>
      <c r="BQ59" s="4">
        <v>35017</v>
      </c>
      <c r="BR59" s="4">
        <v>1188</v>
      </c>
      <c r="BS59" s="4">
        <v>15052</v>
      </c>
      <c r="BT59" s="4">
        <v>773</v>
      </c>
      <c r="BU59" s="4">
        <v>2163</v>
      </c>
      <c r="BV59" s="4">
        <v>294</v>
      </c>
      <c r="BW59" s="4">
        <v>1502</v>
      </c>
      <c r="BX59" s="4">
        <v>310</v>
      </c>
    </row>
    <row r="60" spans="1:76" x14ac:dyDescent="0.25">
      <c r="C60" s="4"/>
      <c r="D60" s="7"/>
    </row>
    <row r="61" spans="1:76" x14ac:dyDescent="0.25">
      <c r="A61" t="s">
        <v>58</v>
      </c>
      <c r="B61" t="s">
        <v>59</v>
      </c>
      <c r="C61" s="4">
        <f t="shared" si="0"/>
        <v>599328</v>
      </c>
      <c r="D61" s="7">
        <f t="shared" si="1"/>
        <v>25.348016704463461</v>
      </c>
      <c r="G61" s="4">
        <v>2364398</v>
      </c>
      <c r="H61" s="4" t="s">
        <v>60</v>
      </c>
      <c r="I61" s="4">
        <v>1092022</v>
      </c>
      <c r="J61" s="4" t="s">
        <v>60</v>
      </c>
      <c r="K61" s="4">
        <v>29760</v>
      </c>
      <c r="L61" s="4">
        <v>1375</v>
      </c>
      <c r="M61" s="4">
        <v>49572</v>
      </c>
      <c r="N61" s="4">
        <v>1472</v>
      </c>
      <c r="O61" s="4">
        <v>50201</v>
      </c>
      <c r="P61" s="4">
        <v>1630</v>
      </c>
      <c r="Q61" s="4">
        <v>53465</v>
      </c>
      <c r="R61" s="4">
        <v>1785</v>
      </c>
      <c r="S61" s="4">
        <v>49173</v>
      </c>
      <c r="T61" s="4">
        <v>1574</v>
      </c>
      <c r="U61" s="4">
        <v>20495</v>
      </c>
      <c r="V61" s="4">
        <v>1156</v>
      </c>
      <c r="W61" s="4">
        <v>27472</v>
      </c>
      <c r="X61" s="4">
        <v>1067</v>
      </c>
      <c r="Y61" s="4">
        <v>12127</v>
      </c>
      <c r="Z61" s="4">
        <v>815</v>
      </c>
      <c r="AA61" s="4">
        <v>336833</v>
      </c>
      <c r="AB61" s="4">
        <v>3898</v>
      </c>
      <c r="AC61" s="4">
        <v>17471</v>
      </c>
      <c r="AD61" s="4">
        <v>1014</v>
      </c>
      <c r="AE61" s="4">
        <v>122131</v>
      </c>
      <c r="AF61" s="4">
        <v>2568</v>
      </c>
      <c r="AG61" s="4">
        <v>96810</v>
      </c>
      <c r="AH61" s="4">
        <v>2680</v>
      </c>
      <c r="AI61" s="4">
        <v>158788</v>
      </c>
      <c r="AJ61" s="4">
        <v>2974</v>
      </c>
      <c r="AK61" s="4">
        <v>41503</v>
      </c>
      <c r="AL61" s="4">
        <v>1485</v>
      </c>
      <c r="AM61" s="4">
        <v>14257</v>
      </c>
      <c r="AN61" s="4">
        <v>873</v>
      </c>
      <c r="AO61" s="4">
        <v>11964</v>
      </c>
      <c r="AP61" s="4">
        <v>883</v>
      </c>
      <c r="AQ61" s="4">
        <v>1272376</v>
      </c>
      <c r="AR61" s="4" t="s">
        <v>60</v>
      </c>
      <c r="AS61" s="4">
        <v>31364</v>
      </c>
      <c r="AT61" s="4">
        <v>1499</v>
      </c>
      <c r="AU61" s="4">
        <v>58331</v>
      </c>
      <c r="AV61" s="4">
        <v>1690</v>
      </c>
      <c r="AW61" s="4">
        <v>51566</v>
      </c>
      <c r="AX61" s="4">
        <v>1547</v>
      </c>
      <c r="AY61" s="4">
        <v>50520</v>
      </c>
      <c r="AZ61" s="4">
        <v>1555</v>
      </c>
      <c r="BA61" s="4">
        <v>43127</v>
      </c>
      <c r="BB61" s="4">
        <v>1413</v>
      </c>
      <c r="BC61" s="4">
        <v>17692</v>
      </c>
      <c r="BD61" s="4">
        <v>994</v>
      </c>
      <c r="BE61" s="4">
        <v>23446</v>
      </c>
      <c r="BF61" s="4">
        <v>1175</v>
      </c>
      <c r="BG61" s="4">
        <v>9918</v>
      </c>
      <c r="BH61" s="4">
        <v>671</v>
      </c>
      <c r="BI61" s="4">
        <v>322837</v>
      </c>
      <c r="BJ61" s="4">
        <v>3555</v>
      </c>
      <c r="BK61" s="4">
        <v>18871</v>
      </c>
      <c r="BL61" s="4">
        <v>1017</v>
      </c>
      <c r="BM61" s="4">
        <v>133647</v>
      </c>
      <c r="BN61" s="4">
        <v>2515</v>
      </c>
      <c r="BO61" s="4">
        <v>138241</v>
      </c>
      <c r="BP61" s="4">
        <v>2748</v>
      </c>
      <c r="BQ61" s="4">
        <v>269522</v>
      </c>
      <c r="BR61" s="4">
        <v>3684</v>
      </c>
      <c r="BS61" s="4">
        <v>75512</v>
      </c>
      <c r="BT61" s="4">
        <v>2293</v>
      </c>
      <c r="BU61" s="4">
        <v>14650</v>
      </c>
      <c r="BV61" s="4">
        <v>951</v>
      </c>
      <c r="BW61" s="4">
        <v>13132</v>
      </c>
      <c r="BX61" s="4">
        <v>912</v>
      </c>
    </row>
  </sheetData>
  <sortState ref="A8:BT60">
    <sortCondition ref="A8:A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workbookViewId="0">
      <pane xSplit="6" ySplit="8" topLeftCell="G38" activePane="bottomRight" state="frozen"/>
      <selection pane="topRight" activeCell="G1" sqref="G1"/>
      <selection pane="bottomLeft" activeCell="A9" sqref="A9"/>
      <selection pane="bottomRight" activeCell="G7" activeCellId="2" sqref="B7:B59 C7:C59 G7:G59"/>
    </sheetView>
  </sheetViews>
  <sheetFormatPr defaultRowHeight="13.8" x14ac:dyDescent="0.25"/>
  <cols>
    <col min="2" max="2" width="17.09765625" bestFit="1" customWidth="1"/>
    <col min="3" max="3" width="9.8984375" bestFit="1" customWidth="1"/>
    <col min="6" max="6" width="4.59765625" customWidth="1"/>
    <col min="7" max="7" width="10.8984375" style="4" bestFit="1" customWidth="1"/>
    <col min="8" max="8" width="9.09765625" style="4" bestFit="1" customWidth="1"/>
    <col min="9" max="9" width="9.8984375" style="4" bestFit="1" customWidth="1"/>
    <col min="10" max="12" width="9.09765625" style="4" bestFit="1" customWidth="1"/>
    <col min="13" max="13" width="9.8984375" style="4" bestFit="1" customWidth="1"/>
    <col min="14" max="14" width="9.09765625" style="4" bestFit="1" customWidth="1"/>
    <col min="15" max="15" width="9.8984375" style="4" bestFit="1" customWidth="1"/>
    <col min="16" max="16" width="9.09765625" style="4" bestFit="1" customWidth="1"/>
    <col min="17" max="17" width="9.8984375" style="4" bestFit="1" customWidth="1"/>
    <col min="18" max="18" width="9.09765625" style="4" bestFit="1" customWidth="1"/>
    <col min="19" max="19" width="9.8984375" style="4" bestFit="1" customWidth="1"/>
    <col min="20" max="22" width="9.09765625" style="4" bestFit="1" customWidth="1"/>
    <col min="23" max="23" width="9.8984375" style="4" bestFit="1" customWidth="1"/>
    <col min="24" max="24" width="9.09765625" style="4" bestFit="1" customWidth="1"/>
    <col min="25" max="25" width="9.8984375" style="4" bestFit="1" customWidth="1"/>
    <col min="26" max="26" width="9.09765625" style="4" bestFit="1" customWidth="1"/>
    <col min="27" max="27" width="9.8984375" style="4" bestFit="1" customWidth="1"/>
    <col min="28" max="28" width="9.09765625" style="4" bestFit="1" customWidth="1"/>
  </cols>
  <sheetData>
    <row r="1" spans="1:28" x14ac:dyDescent="0.25">
      <c r="A1" t="s">
        <v>186</v>
      </c>
    </row>
    <row r="2" spans="1:28" x14ac:dyDescent="0.25">
      <c r="A2" t="s">
        <v>187</v>
      </c>
    </row>
    <row r="3" spans="1:28" x14ac:dyDescent="0.25">
      <c r="A3" t="s">
        <v>188</v>
      </c>
    </row>
    <row r="4" spans="1:28" x14ac:dyDescent="0.25">
      <c r="A4" t="s">
        <v>110</v>
      </c>
    </row>
    <row r="5" spans="1:28" x14ac:dyDescent="0.25">
      <c r="A5" t="s">
        <v>189</v>
      </c>
    </row>
    <row r="7" spans="1:28" s="1" customFormat="1" ht="138" x14ac:dyDescent="0.25">
      <c r="A7" s="3" t="s">
        <v>0</v>
      </c>
      <c r="B7" s="3" t="s">
        <v>1</v>
      </c>
      <c r="C7" s="2" t="s">
        <v>204</v>
      </c>
      <c r="D7" s="2" t="s">
        <v>205</v>
      </c>
      <c r="E7" s="2" t="s">
        <v>184</v>
      </c>
      <c r="F7" s="3"/>
      <c r="G7" s="5" t="s">
        <v>114</v>
      </c>
      <c r="H7" s="5" t="s">
        <v>115</v>
      </c>
      <c r="I7" s="5" t="s">
        <v>116</v>
      </c>
      <c r="J7" s="5" t="s">
        <v>117</v>
      </c>
      <c r="K7" s="5" t="s">
        <v>190</v>
      </c>
      <c r="L7" s="5" t="s">
        <v>191</v>
      </c>
      <c r="M7" s="5" t="s">
        <v>134</v>
      </c>
      <c r="N7" s="5" t="s">
        <v>135</v>
      </c>
      <c r="O7" s="5" t="s">
        <v>192</v>
      </c>
      <c r="P7" s="5" t="s">
        <v>193</v>
      </c>
      <c r="Q7" s="5" t="s">
        <v>194</v>
      </c>
      <c r="R7" s="5" t="s">
        <v>195</v>
      </c>
      <c r="S7" s="5" t="s">
        <v>150</v>
      </c>
      <c r="T7" s="5" t="s">
        <v>151</v>
      </c>
      <c r="U7" s="5" t="s">
        <v>196</v>
      </c>
      <c r="V7" s="5" t="s">
        <v>197</v>
      </c>
      <c r="W7" s="5" t="s">
        <v>168</v>
      </c>
      <c r="X7" s="5" t="s">
        <v>169</v>
      </c>
      <c r="Y7" s="5" t="s">
        <v>198</v>
      </c>
      <c r="Z7" s="5" t="s">
        <v>199</v>
      </c>
      <c r="AA7" s="5" t="s">
        <v>200</v>
      </c>
      <c r="AB7" s="5" t="s">
        <v>201</v>
      </c>
    </row>
    <row r="8" spans="1:28" s="8" customFormat="1" x14ac:dyDescent="0.25">
      <c r="A8" s="8" t="s">
        <v>107</v>
      </c>
      <c r="B8" s="8" t="s">
        <v>108</v>
      </c>
      <c r="C8" s="9">
        <f>Q8+AA8</f>
        <v>50323938</v>
      </c>
      <c r="D8" s="10">
        <f>C8/G8*100</f>
        <v>35.181008518220217</v>
      </c>
      <c r="E8" s="11" t="s">
        <v>185</v>
      </c>
      <c r="G8" s="9">
        <v>143042909</v>
      </c>
      <c r="H8" s="9">
        <v>5767</v>
      </c>
      <c r="I8" s="9">
        <v>69419568</v>
      </c>
      <c r="J8" s="9">
        <v>3199</v>
      </c>
      <c r="K8" s="9">
        <v>5486068</v>
      </c>
      <c r="L8" s="9">
        <v>35767</v>
      </c>
      <c r="M8" s="9">
        <v>19289217</v>
      </c>
      <c r="N8" s="9">
        <v>76995</v>
      </c>
      <c r="O8" s="9">
        <v>20167775</v>
      </c>
      <c r="P8" s="9">
        <v>26672</v>
      </c>
      <c r="Q8" s="9">
        <v>24476508</v>
      </c>
      <c r="R8" s="9">
        <v>102711</v>
      </c>
      <c r="S8" s="9">
        <v>73623341</v>
      </c>
      <c r="T8" s="9">
        <v>3639</v>
      </c>
      <c r="U8" s="9">
        <v>5083630</v>
      </c>
      <c r="V8" s="9">
        <v>32587</v>
      </c>
      <c r="W8" s="9">
        <v>19855830</v>
      </c>
      <c r="X8" s="9">
        <v>64950</v>
      </c>
      <c r="Y8" s="9">
        <v>22836451</v>
      </c>
      <c r="Z8" s="9">
        <v>24477</v>
      </c>
      <c r="AA8" s="9">
        <v>25847430</v>
      </c>
      <c r="AB8" s="9">
        <v>101875</v>
      </c>
    </row>
    <row r="9" spans="1:28" x14ac:dyDescent="0.25">
      <c r="A9" t="s">
        <v>61</v>
      </c>
      <c r="B9" t="s">
        <v>62</v>
      </c>
      <c r="C9" s="4">
        <f t="shared" ref="C9:C61" si="0">Q9+AA9</f>
        <v>630821</v>
      </c>
      <c r="D9" s="7">
        <f t="shared" ref="D9:D61" si="1">C9/G9*100</f>
        <v>27.635140670362034</v>
      </c>
      <c r="G9" s="4">
        <v>2282677</v>
      </c>
      <c r="H9" s="4">
        <v>621</v>
      </c>
      <c r="I9" s="4">
        <v>1095594</v>
      </c>
      <c r="J9" s="4">
        <v>365</v>
      </c>
      <c r="K9" s="4">
        <v>137835</v>
      </c>
      <c r="L9" s="4">
        <v>2749</v>
      </c>
      <c r="M9" s="4">
        <v>336519</v>
      </c>
      <c r="N9" s="4">
        <v>3492</v>
      </c>
      <c r="O9" s="4">
        <v>313974</v>
      </c>
      <c r="P9" s="4">
        <v>3641</v>
      </c>
      <c r="Q9" s="4">
        <v>307266</v>
      </c>
      <c r="R9" s="4">
        <v>2887</v>
      </c>
      <c r="S9" s="4">
        <v>1187083</v>
      </c>
      <c r="T9" s="4">
        <v>401</v>
      </c>
      <c r="U9" s="4">
        <v>134656</v>
      </c>
      <c r="V9" s="4">
        <v>2514</v>
      </c>
      <c r="W9" s="4">
        <v>356597</v>
      </c>
      <c r="X9" s="4">
        <v>3194</v>
      </c>
      <c r="Y9" s="4">
        <v>372275</v>
      </c>
      <c r="Z9" s="4">
        <v>3681</v>
      </c>
      <c r="AA9" s="4">
        <v>323555</v>
      </c>
      <c r="AB9" s="4">
        <v>3818</v>
      </c>
    </row>
    <row r="10" spans="1:28" x14ac:dyDescent="0.25">
      <c r="A10" t="s">
        <v>63</v>
      </c>
      <c r="B10" t="s">
        <v>64</v>
      </c>
      <c r="C10" s="4">
        <f t="shared" si="0"/>
        <v>113836</v>
      </c>
      <c r="D10" s="7">
        <f t="shared" si="1"/>
        <v>35.581533460444469</v>
      </c>
      <c r="G10" s="4">
        <v>319930</v>
      </c>
      <c r="H10" s="4">
        <v>242</v>
      </c>
      <c r="I10" s="4">
        <v>169643</v>
      </c>
      <c r="J10" s="4">
        <v>295</v>
      </c>
      <c r="K10" s="4">
        <v>7865</v>
      </c>
      <c r="L10" s="4">
        <v>575</v>
      </c>
      <c r="M10" s="4">
        <v>46081</v>
      </c>
      <c r="N10" s="4">
        <v>1280</v>
      </c>
      <c r="O10" s="4">
        <v>60805</v>
      </c>
      <c r="P10" s="4">
        <v>1356</v>
      </c>
      <c r="Q10" s="4">
        <v>54892</v>
      </c>
      <c r="R10" s="4">
        <v>1167</v>
      </c>
      <c r="S10" s="4">
        <v>150287</v>
      </c>
      <c r="T10" s="4">
        <v>308</v>
      </c>
      <c r="U10" s="4">
        <v>5828</v>
      </c>
      <c r="V10" s="4">
        <v>486</v>
      </c>
      <c r="W10" s="4">
        <v>32085</v>
      </c>
      <c r="X10" s="4">
        <v>1080</v>
      </c>
      <c r="Y10" s="4">
        <v>53430</v>
      </c>
      <c r="Z10" s="4">
        <v>1315</v>
      </c>
      <c r="AA10" s="4">
        <v>58944</v>
      </c>
      <c r="AB10" s="4">
        <v>1239</v>
      </c>
    </row>
    <row r="11" spans="1:28" x14ac:dyDescent="0.25">
      <c r="A11" t="s">
        <v>65</v>
      </c>
      <c r="B11" t="s">
        <v>66</v>
      </c>
      <c r="C11" s="4">
        <f t="shared" si="0"/>
        <v>1015564</v>
      </c>
      <c r="D11" s="7">
        <f t="shared" si="1"/>
        <v>35.100821663463257</v>
      </c>
      <c r="G11" s="4">
        <v>2893277</v>
      </c>
      <c r="H11" s="4">
        <v>671</v>
      </c>
      <c r="I11" s="4">
        <v>1412092</v>
      </c>
      <c r="J11" s="4">
        <v>402</v>
      </c>
      <c r="K11" s="4">
        <v>86281</v>
      </c>
      <c r="L11" s="4">
        <v>2162</v>
      </c>
      <c r="M11" s="4">
        <v>316429</v>
      </c>
      <c r="N11" s="4">
        <v>3461</v>
      </c>
      <c r="O11" s="4">
        <v>499842</v>
      </c>
      <c r="P11" s="4">
        <v>3920</v>
      </c>
      <c r="Q11" s="4">
        <v>509540</v>
      </c>
      <c r="R11" s="4">
        <v>3882</v>
      </c>
      <c r="S11" s="4">
        <v>1481185</v>
      </c>
      <c r="T11" s="4">
        <v>419</v>
      </c>
      <c r="U11" s="4">
        <v>81992</v>
      </c>
      <c r="V11" s="4">
        <v>2160</v>
      </c>
      <c r="W11" s="4">
        <v>337279</v>
      </c>
      <c r="X11" s="4">
        <v>3448</v>
      </c>
      <c r="Y11" s="4">
        <v>555890</v>
      </c>
      <c r="Z11" s="4">
        <v>3631</v>
      </c>
      <c r="AA11" s="4">
        <v>506024</v>
      </c>
      <c r="AB11" s="4">
        <v>4004</v>
      </c>
    </row>
    <row r="12" spans="1:28" x14ac:dyDescent="0.25">
      <c r="A12" t="s">
        <v>67</v>
      </c>
      <c r="B12" t="s">
        <v>68</v>
      </c>
      <c r="C12" s="4">
        <f t="shared" si="0"/>
        <v>375081</v>
      </c>
      <c r="D12" s="7">
        <f t="shared" si="1"/>
        <v>24.382856897688225</v>
      </c>
      <c r="G12" s="4">
        <v>1538298</v>
      </c>
      <c r="H12" s="4">
        <v>485</v>
      </c>
      <c r="I12" s="4">
        <v>741726</v>
      </c>
      <c r="J12" s="4">
        <v>286</v>
      </c>
      <c r="K12" s="4">
        <v>88721</v>
      </c>
      <c r="L12" s="4">
        <v>2154</v>
      </c>
      <c r="M12" s="4">
        <v>265943</v>
      </c>
      <c r="N12" s="4">
        <v>2708</v>
      </c>
      <c r="O12" s="4">
        <v>210568</v>
      </c>
      <c r="P12" s="4">
        <v>2393</v>
      </c>
      <c r="Q12" s="4">
        <v>176494</v>
      </c>
      <c r="R12" s="4">
        <v>2899</v>
      </c>
      <c r="S12" s="4">
        <v>796572</v>
      </c>
      <c r="T12" s="4">
        <v>285</v>
      </c>
      <c r="U12" s="4">
        <v>81885</v>
      </c>
      <c r="V12" s="4">
        <v>1650</v>
      </c>
      <c r="W12" s="4">
        <v>264699</v>
      </c>
      <c r="X12" s="4">
        <v>2457</v>
      </c>
      <c r="Y12" s="4">
        <v>251401</v>
      </c>
      <c r="Z12" s="4">
        <v>2868</v>
      </c>
      <c r="AA12" s="4">
        <v>198587</v>
      </c>
      <c r="AB12" s="4">
        <v>2951</v>
      </c>
    </row>
    <row r="13" spans="1:28" x14ac:dyDescent="0.25">
      <c r="A13" t="s">
        <v>69</v>
      </c>
      <c r="B13" t="s">
        <v>70</v>
      </c>
      <c r="C13" s="4">
        <f t="shared" si="0"/>
        <v>4857498</v>
      </c>
      <c r="D13" s="7">
        <f t="shared" si="1"/>
        <v>43.240298924782678</v>
      </c>
      <c r="G13" s="4">
        <v>11233729</v>
      </c>
      <c r="H13" s="4">
        <v>1760</v>
      </c>
      <c r="I13" s="4">
        <v>5554418</v>
      </c>
      <c r="J13" s="4">
        <v>1097</v>
      </c>
      <c r="K13" s="4">
        <v>300023</v>
      </c>
      <c r="L13" s="4">
        <v>3652</v>
      </c>
      <c r="M13" s="4">
        <v>1023977</v>
      </c>
      <c r="N13" s="4">
        <v>7981</v>
      </c>
      <c r="O13" s="4">
        <v>1766694</v>
      </c>
      <c r="P13" s="4">
        <v>8277</v>
      </c>
      <c r="Q13" s="4">
        <v>2463724</v>
      </c>
      <c r="R13" s="4">
        <v>11105</v>
      </c>
      <c r="S13" s="4">
        <v>5679311</v>
      </c>
      <c r="T13" s="4">
        <v>1204</v>
      </c>
      <c r="U13" s="4">
        <v>287460</v>
      </c>
      <c r="V13" s="4">
        <v>3994</v>
      </c>
      <c r="W13" s="4">
        <v>1049802</v>
      </c>
      <c r="X13" s="4">
        <v>7270</v>
      </c>
      <c r="Y13" s="4">
        <v>1948275</v>
      </c>
      <c r="Z13" s="4">
        <v>7932</v>
      </c>
      <c r="AA13" s="4">
        <v>2393774</v>
      </c>
      <c r="AB13" s="4">
        <v>10683</v>
      </c>
    </row>
    <row r="14" spans="1:28" x14ac:dyDescent="0.25">
      <c r="A14" t="s">
        <v>71</v>
      </c>
      <c r="B14" t="s">
        <v>72</v>
      </c>
      <c r="C14" s="4">
        <f t="shared" si="0"/>
        <v>1276398</v>
      </c>
      <c r="D14" s="7">
        <f t="shared" si="1"/>
        <v>46.396622681164843</v>
      </c>
      <c r="G14" s="4">
        <v>2751058</v>
      </c>
      <c r="H14" s="4">
        <v>857</v>
      </c>
      <c r="I14" s="4">
        <v>1362002</v>
      </c>
      <c r="J14" s="4">
        <v>607</v>
      </c>
      <c r="K14" s="4">
        <v>54097</v>
      </c>
      <c r="L14" s="4">
        <v>1445</v>
      </c>
      <c r="M14" s="4">
        <v>270452</v>
      </c>
      <c r="N14" s="4">
        <v>3681</v>
      </c>
      <c r="O14" s="4">
        <v>409928</v>
      </c>
      <c r="P14" s="4">
        <v>3598</v>
      </c>
      <c r="Q14" s="4">
        <v>627525</v>
      </c>
      <c r="R14" s="4">
        <v>3906</v>
      </c>
      <c r="S14" s="4">
        <v>1389056</v>
      </c>
      <c r="T14" s="4">
        <v>409</v>
      </c>
      <c r="U14" s="4">
        <v>46721</v>
      </c>
      <c r="V14" s="4">
        <v>1258</v>
      </c>
      <c r="W14" s="4">
        <v>263295</v>
      </c>
      <c r="X14" s="4">
        <v>2900</v>
      </c>
      <c r="Y14" s="4">
        <v>430167</v>
      </c>
      <c r="Z14" s="4">
        <v>3732</v>
      </c>
      <c r="AA14" s="4">
        <v>648873</v>
      </c>
      <c r="AB14" s="4">
        <v>3871</v>
      </c>
    </row>
    <row r="15" spans="1:28" x14ac:dyDescent="0.25">
      <c r="A15" t="s">
        <v>73</v>
      </c>
      <c r="B15" t="s">
        <v>74</v>
      </c>
      <c r="C15" s="4">
        <f t="shared" si="0"/>
        <v>777290</v>
      </c>
      <c r="D15" s="7">
        <f t="shared" si="1"/>
        <v>43.55168474293081</v>
      </c>
      <c r="G15" s="4">
        <v>1784753</v>
      </c>
      <c r="H15" s="4">
        <v>671</v>
      </c>
      <c r="I15" s="4">
        <v>852648</v>
      </c>
      <c r="J15" s="4">
        <v>429</v>
      </c>
      <c r="K15" s="4">
        <v>52122</v>
      </c>
      <c r="L15" s="4">
        <v>1343</v>
      </c>
      <c r="M15" s="4">
        <v>229840</v>
      </c>
      <c r="N15" s="4">
        <v>3517</v>
      </c>
      <c r="O15" s="4">
        <v>200967</v>
      </c>
      <c r="P15" s="4">
        <v>2685</v>
      </c>
      <c r="Q15" s="4">
        <v>369719</v>
      </c>
      <c r="R15" s="4">
        <v>3144</v>
      </c>
      <c r="S15" s="4">
        <v>932105</v>
      </c>
      <c r="T15" s="4">
        <v>356</v>
      </c>
      <c r="U15" s="4">
        <v>50478</v>
      </c>
      <c r="V15" s="4">
        <v>1586</v>
      </c>
      <c r="W15" s="4">
        <v>234519</v>
      </c>
      <c r="X15" s="4">
        <v>2588</v>
      </c>
      <c r="Y15" s="4">
        <v>239537</v>
      </c>
      <c r="Z15" s="4">
        <v>2568</v>
      </c>
      <c r="AA15" s="4">
        <v>407571</v>
      </c>
      <c r="AB15" s="4">
        <v>2939</v>
      </c>
    </row>
    <row r="16" spans="1:28" x14ac:dyDescent="0.25">
      <c r="A16" t="s">
        <v>75</v>
      </c>
      <c r="B16" t="s">
        <v>76</v>
      </c>
      <c r="C16" s="4">
        <f t="shared" si="0"/>
        <v>151050</v>
      </c>
      <c r="D16" s="7">
        <f t="shared" si="1"/>
        <v>33.723593789768394</v>
      </c>
      <c r="G16" s="4">
        <v>447906</v>
      </c>
      <c r="H16" s="4">
        <v>220</v>
      </c>
      <c r="I16" s="4">
        <v>213261</v>
      </c>
      <c r="J16" s="4">
        <v>110</v>
      </c>
      <c r="K16" s="4">
        <v>18243</v>
      </c>
      <c r="L16" s="4">
        <v>992</v>
      </c>
      <c r="M16" s="4">
        <v>68037</v>
      </c>
      <c r="N16" s="4">
        <v>1517</v>
      </c>
      <c r="O16" s="4">
        <v>55390</v>
      </c>
      <c r="P16" s="4">
        <v>1352</v>
      </c>
      <c r="Q16" s="4">
        <v>71591</v>
      </c>
      <c r="R16" s="4">
        <v>1273</v>
      </c>
      <c r="S16" s="4">
        <v>234645</v>
      </c>
      <c r="T16" s="4">
        <v>141</v>
      </c>
      <c r="U16" s="4">
        <v>14675</v>
      </c>
      <c r="V16" s="4">
        <v>834</v>
      </c>
      <c r="W16" s="4">
        <v>73028</v>
      </c>
      <c r="X16" s="4">
        <v>1413</v>
      </c>
      <c r="Y16" s="4">
        <v>67483</v>
      </c>
      <c r="Z16" s="4">
        <v>1415</v>
      </c>
      <c r="AA16" s="4">
        <v>79459</v>
      </c>
      <c r="AB16" s="4">
        <v>1450</v>
      </c>
    </row>
    <row r="17" spans="1:28" x14ac:dyDescent="0.25">
      <c r="A17" t="s">
        <v>77</v>
      </c>
      <c r="B17" t="s">
        <v>78</v>
      </c>
      <c r="C17" s="4">
        <f t="shared" si="0"/>
        <v>177556</v>
      </c>
      <c r="D17" s="7">
        <f t="shared" si="1"/>
        <v>91.459124226705882</v>
      </c>
      <c r="G17" s="4">
        <v>194137</v>
      </c>
      <c r="H17" s="4">
        <v>234</v>
      </c>
      <c r="I17" s="4">
        <v>98219</v>
      </c>
      <c r="J17" s="4">
        <v>138</v>
      </c>
      <c r="K17" s="4">
        <v>614</v>
      </c>
      <c r="L17" s="4">
        <v>205</v>
      </c>
      <c r="M17" s="4">
        <v>2294</v>
      </c>
      <c r="N17" s="4">
        <v>287</v>
      </c>
      <c r="O17" s="4">
        <v>5911</v>
      </c>
      <c r="P17" s="4">
        <v>542</v>
      </c>
      <c r="Q17" s="4">
        <v>89400</v>
      </c>
      <c r="R17" s="4">
        <v>671</v>
      </c>
      <c r="S17" s="4">
        <v>95918</v>
      </c>
      <c r="T17" s="4">
        <v>160</v>
      </c>
      <c r="U17" s="4">
        <v>602</v>
      </c>
      <c r="V17" s="4">
        <v>154</v>
      </c>
      <c r="W17" s="4">
        <v>1903</v>
      </c>
      <c r="X17" s="4">
        <v>288</v>
      </c>
      <c r="Y17" s="4">
        <v>5257</v>
      </c>
      <c r="Z17" s="4">
        <v>453</v>
      </c>
      <c r="AA17" s="4">
        <v>88156</v>
      </c>
      <c r="AB17" s="4">
        <v>603</v>
      </c>
    </row>
    <row r="18" spans="1:28" x14ac:dyDescent="0.25">
      <c r="A18" t="s">
        <v>79</v>
      </c>
      <c r="B18" t="s">
        <v>80</v>
      </c>
      <c r="C18" s="4">
        <f t="shared" si="0"/>
        <v>2834638</v>
      </c>
      <c r="D18" s="7">
        <f t="shared" si="1"/>
        <v>32.730004407279765</v>
      </c>
      <c r="G18" s="4">
        <v>8660671</v>
      </c>
      <c r="H18" s="4">
        <v>2003</v>
      </c>
      <c r="I18" s="4">
        <v>4189968</v>
      </c>
      <c r="J18" s="4">
        <v>1145</v>
      </c>
      <c r="K18" s="4">
        <v>334216</v>
      </c>
      <c r="L18" s="4">
        <v>4392</v>
      </c>
      <c r="M18" s="4">
        <v>1166037</v>
      </c>
      <c r="N18" s="4">
        <v>7851</v>
      </c>
      <c r="O18" s="4">
        <v>1258491</v>
      </c>
      <c r="P18" s="4">
        <v>6868</v>
      </c>
      <c r="Q18" s="4">
        <v>1431224</v>
      </c>
      <c r="R18" s="4">
        <v>8581</v>
      </c>
      <c r="S18" s="4">
        <v>4470703</v>
      </c>
      <c r="T18" s="4">
        <v>1163</v>
      </c>
      <c r="U18" s="4">
        <v>299280</v>
      </c>
      <c r="V18" s="4">
        <v>4395</v>
      </c>
      <c r="W18" s="4">
        <v>1303105</v>
      </c>
      <c r="X18" s="4">
        <v>8818</v>
      </c>
      <c r="Y18" s="4">
        <v>1464904</v>
      </c>
      <c r="Z18" s="4">
        <v>7178</v>
      </c>
      <c r="AA18" s="4">
        <v>1403414</v>
      </c>
      <c r="AB18" s="4">
        <v>8631</v>
      </c>
    </row>
    <row r="19" spans="1:28" x14ac:dyDescent="0.25">
      <c r="A19" t="s">
        <v>81</v>
      </c>
      <c r="B19" t="s">
        <v>82</v>
      </c>
      <c r="C19" s="4">
        <f t="shared" si="0"/>
        <v>1342427</v>
      </c>
      <c r="D19" s="7">
        <f t="shared" si="1"/>
        <v>34.454944469982273</v>
      </c>
      <c r="G19" s="4">
        <v>3896181</v>
      </c>
      <c r="H19" s="4">
        <v>1111</v>
      </c>
      <c r="I19" s="4">
        <v>1882636</v>
      </c>
      <c r="J19" s="4">
        <v>681</v>
      </c>
      <c r="K19" s="4">
        <v>199340</v>
      </c>
      <c r="L19" s="4">
        <v>3918</v>
      </c>
      <c r="M19" s="4">
        <v>521272</v>
      </c>
      <c r="N19" s="4">
        <v>4836</v>
      </c>
      <c r="O19" s="4">
        <v>507042</v>
      </c>
      <c r="P19" s="4">
        <v>4869</v>
      </c>
      <c r="Q19" s="4">
        <v>654982</v>
      </c>
      <c r="R19" s="4">
        <v>5340</v>
      </c>
      <c r="S19" s="4">
        <v>2013545</v>
      </c>
      <c r="T19" s="4">
        <v>693</v>
      </c>
      <c r="U19" s="4">
        <v>182913</v>
      </c>
      <c r="V19" s="4">
        <v>3164</v>
      </c>
      <c r="W19" s="4">
        <v>550844</v>
      </c>
      <c r="X19" s="4">
        <v>4749</v>
      </c>
      <c r="Y19" s="4">
        <v>592343</v>
      </c>
      <c r="Z19" s="4">
        <v>5023</v>
      </c>
      <c r="AA19" s="4">
        <v>687445</v>
      </c>
      <c r="AB19" s="4">
        <v>5559</v>
      </c>
    </row>
    <row r="20" spans="1:28" x14ac:dyDescent="0.25">
      <c r="A20" t="s">
        <v>85</v>
      </c>
      <c r="B20" t="s">
        <v>86</v>
      </c>
      <c r="C20" s="4">
        <f t="shared" si="0"/>
        <v>111543</v>
      </c>
      <c r="D20" s="7">
        <f t="shared" si="1"/>
        <v>45.690749858679538</v>
      </c>
      <c r="G20" s="4">
        <v>244126</v>
      </c>
      <c r="H20" s="4">
        <v>200</v>
      </c>
      <c r="I20" s="4">
        <v>131019</v>
      </c>
      <c r="J20" s="4">
        <v>121</v>
      </c>
      <c r="K20" s="4">
        <v>4026</v>
      </c>
      <c r="L20" s="4">
        <v>442</v>
      </c>
      <c r="M20" s="4">
        <v>24863</v>
      </c>
      <c r="N20" s="4">
        <v>941</v>
      </c>
      <c r="O20" s="4">
        <v>44073</v>
      </c>
      <c r="P20" s="4">
        <v>1055</v>
      </c>
      <c r="Q20" s="4">
        <v>58057</v>
      </c>
      <c r="R20" s="4">
        <v>1314</v>
      </c>
      <c r="S20" s="4">
        <v>113107</v>
      </c>
      <c r="T20" s="4">
        <v>136</v>
      </c>
      <c r="U20" s="4">
        <v>3595</v>
      </c>
      <c r="V20" s="4">
        <v>364</v>
      </c>
      <c r="W20" s="4">
        <v>20733</v>
      </c>
      <c r="X20" s="4">
        <v>892</v>
      </c>
      <c r="Y20" s="4">
        <v>35293</v>
      </c>
      <c r="Z20" s="4">
        <v>1026</v>
      </c>
      <c r="AA20" s="4">
        <v>53486</v>
      </c>
      <c r="AB20" s="4">
        <v>1182</v>
      </c>
    </row>
    <row r="21" spans="1:28" x14ac:dyDescent="0.25">
      <c r="A21" t="s">
        <v>83</v>
      </c>
      <c r="B21" t="s">
        <v>84</v>
      </c>
      <c r="C21" s="4">
        <f t="shared" si="0"/>
        <v>269740</v>
      </c>
      <c r="D21" s="7">
        <f t="shared" si="1"/>
        <v>28.770762914791653</v>
      </c>
      <c r="G21" s="4">
        <v>937549</v>
      </c>
      <c r="H21" s="4">
        <v>341</v>
      </c>
      <c r="I21" s="4">
        <v>461176</v>
      </c>
      <c r="J21" s="4">
        <v>209</v>
      </c>
      <c r="K21" s="4">
        <v>31584</v>
      </c>
      <c r="L21" s="4">
        <v>1300</v>
      </c>
      <c r="M21" s="4">
        <v>131146</v>
      </c>
      <c r="N21" s="4">
        <v>2427</v>
      </c>
      <c r="O21" s="4">
        <v>162379</v>
      </c>
      <c r="P21" s="4">
        <v>2411</v>
      </c>
      <c r="Q21" s="4">
        <v>136067</v>
      </c>
      <c r="R21" s="4">
        <v>2170</v>
      </c>
      <c r="S21" s="4">
        <v>476373</v>
      </c>
      <c r="T21" s="4">
        <v>277</v>
      </c>
      <c r="U21" s="4">
        <v>28386</v>
      </c>
      <c r="V21" s="4">
        <v>995</v>
      </c>
      <c r="W21" s="4">
        <v>127875</v>
      </c>
      <c r="X21" s="4">
        <v>2540</v>
      </c>
      <c r="Y21" s="4">
        <v>186439</v>
      </c>
      <c r="Z21" s="4">
        <v>2905</v>
      </c>
      <c r="AA21" s="4">
        <v>133673</v>
      </c>
      <c r="AB21" s="4">
        <v>2513</v>
      </c>
    </row>
    <row r="22" spans="1:28" x14ac:dyDescent="0.25">
      <c r="A22" t="s">
        <v>87</v>
      </c>
      <c r="B22" t="s">
        <v>88</v>
      </c>
      <c r="C22" s="4">
        <f t="shared" si="0"/>
        <v>2184635</v>
      </c>
      <c r="D22" s="7">
        <f t="shared" si="1"/>
        <v>38.08360896991816</v>
      </c>
      <c r="G22" s="4">
        <v>5736418</v>
      </c>
      <c r="H22" s="4">
        <v>1052</v>
      </c>
      <c r="I22" s="4">
        <v>2770579</v>
      </c>
      <c r="J22" s="4">
        <v>673</v>
      </c>
      <c r="K22" s="4">
        <v>174790</v>
      </c>
      <c r="L22" s="4">
        <v>2850</v>
      </c>
      <c r="M22" s="4">
        <v>729824</v>
      </c>
      <c r="N22" s="4">
        <v>5856</v>
      </c>
      <c r="O22" s="4">
        <v>807787</v>
      </c>
      <c r="P22" s="4">
        <v>4803</v>
      </c>
      <c r="Q22" s="4">
        <v>1058178</v>
      </c>
      <c r="R22" s="4">
        <v>5686</v>
      </c>
      <c r="S22" s="4">
        <v>2965839</v>
      </c>
      <c r="T22" s="4">
        <v>570</v>
      </c>
      <c r="U22" s="4">
        <v>172736</v>
      </c>
      <c r="V22" s="4">
        <v>2893</v>
      </c>
      <c r="W22" s="4">
        <v>775742</v>
      </c>
      <c r="X22" s="4">
        <v>5093</v>
      </c>
      <c r="Y22" s="4">
        <v>890904</v>
      </c>
      <c r="Z22" s="4">
        <v>4791</v>
      </c>
      <c r="AA22" s="4">
        <v>1126457</v>
      </c>
      <c r="AB22" s="4">
        <v>6405</v>
      </c>
    </row>
    <row r="23" spans="1:28" x14ac:dyDescent="0.25">
      <c r="A23" t="s">
        <v>89</v>
      </c>
      <c r="B23" t="s">
        <v>90</v>
      </c>
      <c r="C23" s="4">
        <f t="shared" si="0"/>
        <v>979580</v>
      </c>
      <c r="D23" s="7">
        <f t="shared" si="1"/>
        <v>26.788839688109846</v>
      </c>
      <c r="G23" s="4">
        <v>3656672</v>
      </c>
      <c r="H23" s="4">
        <v>586</v>
      </c>
      <c r="I23" s="4">
        <v>1766063</v>
      </c>
      <c r="J23" s="4">
        <v>379</v>
      </c>
      <c r="K23" s="4">
        <v>177998</v>
      </c>
      <c r="L23" s="4">
        <v>2778</v>
      </c>
      <c r="M23" s="4">
        <v>625010</v>
      </c>
      <c r="N23" s="4">
        <v>4740</v>
      </c>
      <c r="O23" s="4">
        <v>497460</v>
      </c>
      <c r="P23" s="4">
        <v>4042</v>
      </c>
      <c r="Q23" s="4">
        <v>465595</v>
      </c>
      <c r="R23" s="4">
        <v>4605</v>
      </c>
      <c r="S23" s="4">
        <v>1890609</v>
      </c>
      <c r="T23" s="4">
        <v>319</v>
      </c>
      <c r="U23" s="4">
        <v>171462</v>
      </c>
      <c r="V23" s="4">
        <v>2680</v>
      </c>
      <c r="W23" s="4">
        <v>632805</v>
      </c>
      <c r="X23" s="4">
        <v>4267</v>
      </c>
      <c r="Y23" s="4">
        <v>572357</v>
      </c>
      <c r="Z23" s="4">
        <v>4057</v>
      </c>
      <c r="AA23" s="4">
        <v>513985</v>
      </c>
      <c r="AB23" s="4">
        <v>4667</v>
      </c>
    </row>
    <row r="24" spans="1:28" x14ac:dyDescent="0.25">
      <c r="A24" t="s">
        <v>91</v>
      </c>
      <c r="B24" t="s">
        <v>92</v>
      </c>
      <c r="C24" s="4">
        <f t="shared" si="0"/>
        <v>537849</v>
      </c>
      <c r="D24" s="7">
        <f t="shared" si="1"/>
        <v>28.820112012037114</v>
      </c>
      <c r="G24" s="4">
        <v>1866228</v>
      </c>
      <c r="H24" s="4">
        <v>423</v>
      </c>
      <c r="I24" s="4">
        <v>906271</v>
      </c>
      <c r="J24" s="4">
        <v>299</v>
      </c>
      <c r="K24" s="4">
        <v>60263</v>
      </c>
      <c r="L24" s="4">
        <v>1421</v>
      </c>
      <c r="M24" s="4">
        <v>304862</v>
      </c>
      <c r="N24" s="4">
        <v>2827</v>
      </c>
      <c r="O24" s="4">
        <v>289878</v>
      </c>
      <c r="P24" s="4">
        <v>2829</v>
      </c>
      <c r="Q24" s="4">
        <v>251268</v>
      </c>
      <c r="R24" s="4">
        <v>3015</v>
      </c>
      <c r="S24" s="4">
        <v>959957</v>
      </c>
      <c r="T24" s="4">
        <v>195</v>
      </c>
      <c r="U24" s="4">
        <v>52262</v>
      </c>
      <c r="V24" s="4">
        <v>1352</v>
      </c>
      <c r="W24" s="4">
        <v>287933</v>
      </c>
      <c r="X24" s="4">
        <v>2179</v>
      </c>
      <c r="Y24" s="4">
        <v>333181</v>
      </c>
      <c r="Z24" s="4">
        <v>2498</v>
      </c>
      <c r="AA24" s="4">
        <v>286581</v>
      </c>
      <c r="AB24" s="4">
        <v>2689</v>
      </c>
    </row>
    <row r="25" spans="1:28" x14ac:dyDescent="0.25">
      <c r="A25" t="s">
        <v>93</v>
      </c>
      <c r="B25" t="s">
        <v>94</v>
      </c>
      <c r="C25" s="4">
        <f t="shared" si="0"/>
        <v>542251</v>
      </c>
      <c r="D25" s="7">
        <f t="shared" si="1"/>
        <v>35.438462342822788</v>
      </c>
      <c r="G25" s="4">
        <v>1530120</v>
      </c>
      <c r="H25" s="4">
        <v>408</v>
      </c>
      <c r="I25" s="4">
        <v>741732</v>
      </c>
      <c r="J25" s="4">
        <v>266</v>
      </c>
      <c r="K25" s="4">
        <v>47062</v>
      </c>
      <c r="L25" s="4">
        <v>1257</v>
      </c>
      <c r="M25" s="4">
        <v>201856</v>
      </c>
      <c r="N25" s="4">
        <v>2412</v>
      </c>
      <c r="O25" s="4">
        <v>234076</v>
      </c>
      <c r="P25" s="4">
        <v>2287</v>
      </c>
      <c r="Q25" s="4">
        <v>258738</v>
      </c>
      <c r="R25" s="4">
        <v>2985</v>
      </c>
      <c r="S25" s="4">
        <v>788388</v>
      </c>
      <c r="T25" s="4">
        <v>226</v>
      </c>
      <c r="U25" s="4">
        <v>44027</v>
      </c>
      <c r="V25" s="4">
        <v>1295</v>
      </c>
      <c r="W25" s="4">
        <v>195450</v>
      </c>
      <c r="X25" s="4">
        <v>2499</v>
      </c>
      <c r="Y25" s="4">
        <v>265398</v>
      </c>
      <c r="Z25" s="4">
        <v>2680</v>
      </c>
      <c r="AA25" s="4">
        <v>283513</v>
      </c>
      <c r="AB25" s="4">
        <v>3026</v>
      </c>
    </row>
    <row r="26" spans="1:28" x14ac:dyDescent="0.25">
      <c r="A26" t="s">
        <v>95</v>
      </c>
      <c r="B26" t="s">
        <v>96</v>
      </c>
      <c r="C26" s="4">
        <f t="shared" si="0"/>
        <v>629081</v>
      </c>
      <c r="D26" s="7">
        <f t="shared" si="1"/>
        <v>23.935174087898123</v>
      </c>
      <c r="G26" s="4">
        <v>2628270</v>
      </c>
      <c r="H26" s="4">
        <v>658</v>
      </c>
      <c r="I26" s="4">
        <v>1262646</v>
      </c>
      <c r="J26" s="4">
        <v>513</v>
      </c>
      <c r="K26" s="4">
        <v>189962</v>
      </c>
      <c r="L26" s="4">
        <v>2818</v>
      </c>
      <c r="M26" s="4">
        <v>446804</v>
      </c>
      <c r="N26" s="4">
        <v>3376</v>
      </c>
      <c r="O26" s="4">
        <v>335102</v>
      </c>
      <c r="P26" s="4">
        <v>3375</v>
      </c>
      <c r="Q26" s="4">
        <v>290778</v>
      </c>
      <c r="R26" s="4">
        <v>3409</v>
      </c>
      <c r="S26" s="4">
        <v>1365624</v>
      </c>
      <c r="T26" s="4">
        <v>290</v>
      </c>
      <c r="U26" s="4">
        <v>173073</v>
      </c>
      <c r="V26" s="4">
        <v>2879</v>
      </c>
      <c r="W26" s="4">
        <v>432867</v>
      </c>
      <c r="X26" s="4">
        <v>3749</v>
      </c>
      <c r="Y26" s="4">
        <v>421381</v>
      </c>
      <c r="Z26" s="4">
        <v>4052</v>
      </c>
      <c r="AA26" s="4">
        <v>338303</v>
      </c>
      <c r="AB26" s="4">
        <v>3641</v>
      </c>
    </row>
    <row r="27" spans="1:28" x14ac:dyDescent="0.25">
      <c r="A27" t="s">
        <v>97</v>
      </c>
      <c r="B27" t="s">
        <v>98</v>
      </c>
      <c r="C27" s="4">
        <f t="shared" si="0"/>
        <v>542665</v>
      </c>
      <c r="D27" s="7">
        <f t="shared" si="1"/>
        <v>27.857860817729975</v>
      </c>
      <c r="G27" s="4">
        <v>1947978</v>
      </c>
      <c r="H27" s="4">
        <v>605</v>
      </c>
      <c r="I27" s="4">
        <v>943733</v>
      </c>
      <c r="J27" s="4">
        <v>303</v>
      </c>
      <c r="K27" s="4">
        <v>120048</v>
      </c>
      <c r="L27" s="4">
        <v>2759</v>
      </c>
      <c r="M27" s="4">
        <v>319223</v>
      </c>
      <c r="N27" s="4">
        <v>3572</v>
      </c>
      <c r="O27" s="4">
        <v>250392</v>
      </c>
      <c r="P27" s="4">
        <v>3082</v>
      </c>
      <c r="Q27" s="4">
        <v>254070</v>
      </c>
      <c r="R27" s="4">
        <v>3782</v>
      </c>
      <c r="S27" s="4">
        <v>1004245</v>
      </c>
      <c r="T27" s="4">
        <v>381</v>
      </c>
      <c r="U27" s="4">
        <v>101437</v>
      </c>
      <c r="V27" s="4">
        <v>2258</v>
      </c>
      <c r="W27" s="4">
        <v>334367</v>
      </c>
      <c r="X27" s="4">
        <v>3487</v>
      </c>
      <c r="Y27" s="4">
        <v>279846</v>
      </c>
      <c r="Z27" s="4">
        <v>3815</v>
      </c>
      <c r="AA27" s="4">
        <v>288595</v>
      </c>
      <c r="AB27" s="4">
        <v>3755</v>
      </c>
    </row>
    <row r="28" spans="1:28" x14ac:dyDescent="0.25">
      <c r="A28" t="s">
        <v>99</v>
      </c>
      <c r="B28" t="s">
        <v>100</v>
      </c>
      <c r="C28" s="4">
        <f t="shared" si="0"/>
        <v>285435</v>
      </c>
      <c r="D28" s="7">
        <f t="shared" si="1"/>
        <v>31.015699364984155</v>
      </c>
      <c r="G28" s="4">
        <v>920292</v>
      </c>
      <c r="H28" s="4">
        <v>230</v>
      </c>
      <c r="I28" s="4">
        <v>441845</v>
      </c>
      <c r="J28" s="4">
        <v>185</v>
      </c>
      <c r="K28" s="4">
        <v>38150</v>
      </c>
      <c r="L28" s="4">
        <v>1418</v>
      </c>
      <c r="M28" s="4">
        <v>149218</v>
      </c>
      <c r="N28" s="4">
        <v>1625</v>
      </c>
      <c r="O28" s="4">
        <v>126185</v>
      </c>
      <c r="P28" s="4">
        <v>1866</v>
      </c>
      <c r="Q28" s="4">
        <v>128292</v>
      </c>
      <c r="R28" s="4">
        <v>2029</v>
      </c>
      <c r="S28" s="4">
        <v>478447</v>
      </c>
      <c r="T28" s="4">
        <v>87</v>
      </c>
      <c r="U28" s="4">
        <v>29289</v>
      </c>
      <c r="V28" s="4">
        <v>1004</v>
      </c>
      <c r="W28" s="4">
        <v>146493</v>
      </c>
      <c r="X28" s="4">
        <v>2107</v>
      </c>
      <c r="Y28" s="4">
        <v>145522</v>
      </c>
      <c r="Z28" s="4">
        <v>1764</v>
      </c>
      <c r="AA28" s="4">
        <v>157143</v>
      </c>
      <c r="AB28" s="4">
        <v>2060</v>
      </c>
    </row>
    <row r="29" spans="1:28" x14ac:dyDescent="0.25">
      <c r="A29" t="s">
        <v>101</v>
      </c>
      <c r="B29" t="s">
        <v>102</v>
      </c>
      <c r="C29" s="4">
        <f t="shared" si="0"/>
        <v>1007683</v>
      </c>
      <c r="D29" s="7">
        <f t="shared" si="1"/>
        <v>44.61534170252218</v>
      </c>
      <c r="G29" s="4">
        <v>2258602</v>
      </c>
      <c r="H29" s="4">
        <v>807</v>
      </c>
      <c r="I29" s="4">
        <v>1087427</v>
      </c>
      <c r="J29" s="4">
        <v>486</v>
      </c>
      <c r="K29" s="4">
        <v>75685</v>
      </c>
      <c r="L29" s="4">
        <v>2109</v>
      </c>
      <c r="M29" s="4">
        <v>267195</v>
      </c>
      <c r="N29" s="4">
        <v>2431</v>
      </c>
      <c r="O29" s="4">
        <v>255725</v>
      </c>
      <c r="P29" s="4">
        <v>2860</v>
      </c>
      <c r="Q29" s="4">
        <v>488822</v>
      </c>
      <c r="R29" s="4">
        <v>3401</v>
      </c>
      <c r="S29" s="4">
        <v>1171175</v>
      </c>
      <c r="T29" s="4">
        <v>440</v>
      </c>
      <c r="U29" s="4">
        <v>71174</v>
      </c>
      <c r="V29" s="4">
        <v>1848</v>
      </c>
      <c r="W29" s="4">
        <v>280537</v>
      </c>
      <c r="X29" s="4">
        <v>3077</v>
      </c>
      <c r="Y29" s="4">
        <v>300603</v>
      </c>
      <c r="Z29" s="4">
        <v>2872</v>
      </c>
      <c r="AA29" s="4">
        <v>518861</v>
      </c>
      <c r="AB29" s="4">
        <v>3333</v>
      </c>
    </row>
    <row r="30" spans="1:28" x14ac:dyDescent="0.25">
      <c r="A30" t="s">
        <v>103</v>
      </c>
      <c r="B30" t="s">
        <v>104</v>
      </c>
      <c r="C30" s="4">
        <f t="shared" si="0"/>
        <v>1664823</v>
      </c>
      <c r="D30" s="7">
        <f t="shared" si="1"/>
        <v>46.010086814926098</v>
      </c>
      <c r="G30" s="4">
        <v>3618387</v>
      </c>
      <c r="H30" s="4">
        <v>1676</v>
      </c>
      <c r="I30" s="4">
        <v>1721177</v>
      </c>
      <c r="J30" s="4">
        <v>913</v>
      </c>
      <c r="K30" s="4">
        <v>114050</v>
      </c>
      <c r="L30" s="4">
        <v>2211</v>
      </c>
      <c r="M30" s="4">
        <v>439239</v>
      </c>
      <c r="N30" s="4">
        <v>4709</v>
      </c>
      <c r="O30" s="4">
        <v>383738</v>
      </c>
      <c r="P30" s="4">
        <v>3108</v>
      </c>
      <c r="Q30" s="4">
        <v>784150</v>
      </c>
      <c r="R30" s="4">
        <v>4808</v>
      </c>
      <c r="S30" s="4">
        <v>1897210</v>
      </c>
      <c r="T30" s="4">
        <v>1047</v>
      </c>
      <c r="U30" s="4">
        <v>108785</v>
      </c>
      <c r="V30" s="4">
        <v>2243</v>
      </c>
      <c r="W30" s="4">
        <v>433097</v>
      </c>
      <c r="X30" s="4">
        <v>4102</v>
      </c>
      <c r="Y30" s="4">
        <v>474655</v>
      </c>
      <c r="Z30" s="4">
        <v>4283</v>
      </c>
      <c r="AA30" s="4">
        <v>880673</v>
      </c>
      <c r="AB30" s="4">
        <v>5539</v>
      </c>
    </row>
    <row r="31" spans="1:28" x14ac:dyDescent="0.25">
      <c r="A31" t="s">
        <v>105</v>
      </c>
      <c r="B31" t="s">
        <v>106</v>
      </c>
      <c r="C31" s="4">
        <f t="shared" si="0"/>
        <v>1586083</v>
      </c>
      <c r="D31" s="7">
        <f t="shared" si="1"/>
        <v>29.747636583927179</v>
      </c>
      <c r="G31" s="4">
        <v>5331795</v>
      </c>
      <c r="H31" s="4">
        <v>683</v>
      </c>
      <c r="I31" s="4">
        <v>2594088</v>
      </c>
      <c r="J31" s="4">
        <v>460</v>
      </c>
      <c r="K31" s="4">
        <v>213133</v>
      </c>
      <c r="L31" s="4">
        <v>3108</v>
      </c>
      <c r="M31" s="4">
        <v>773687</v>
      </c>
      <c r="N31" s="4">
        <v>4869</v>
      </c>
      <c r="O31" s="4">
        <v>835572</v>
      </c>
      <c r="P31" s="4">
        <v>4295</v>
      </c>
      <c r="Q31" s="4">
        <v>771696</v>
      </c>
      <c r="R31" s="4">
        <v>4982</v>
      </c>
      <c r="S31" s="4">
        <v>2737707</v>
      </c>
      <c r="T31" s="4">
        <v>399</v>
      </c>
      <c r="U31" s="4">
        <v>195817</v>
      </c>
      <c r="V31" s="4">
        <v>3169</v>
      </c>
      <c r="W31" s="4">
        <v>800354</v>
      </c>
      <c r="X31" s="4">
        <v>4272</v>
      </c>
      <c r="Y31" s="4">
        <v>927149</v>
      </c>
      <c r="Z31" s="4">
        <v>3973</v>
      </c>
      <c r="AA31" s="4">
        <v>814387</v>
      </c>
      <c r="AB31" s="4">
        <v>5553</v>
      </c>
    </row>
    <row r="32" spans="1:28" x14ac:dyDescent="0.25">
      <c r="A32" t="s">
        <v>2</v>
      </c>
      <c r="B32" t="s">
        <v>3</v>
      </c>
      <c r="C32" s="4">
        <f t="shared" si="0"/>
        <v>1171275</v>
      </c>
      <c r="D32" s="7">
        <f t="shared" si="1"/>
        <v>37.003098874276816</v>
      </c>
      <c r="G32" s="4">
        <v>3165343</v>
      </c>
      <c r="H32" s="4">
        <v>543</v>
      </c>
      <c r="I32" s="4">
        <v>1551158</v>
      </c>
      <c r="J32" s="4">
        <v>396</v>
      </c>
      <c r="K32" s="4">
        <v>78034</v>
      </c>
      <c r="L32" s="4">
        <v>1596</v>
      </c>
      <c r="M32" s="4">
        <v>411039</v>
      </c>
      <c r="N32" s="4">
        <v>3617</v>
      </c>
      <c r="O32" s="4">
        <v>506939</v>
      </c>
      <c r="P32" s="4">
        <v>3002</v>
      </c>
      <c r="Q32" s="4">
        <v>555146</v>
      </c>
      <c r="R32" s="4">
        <v>4125</v>
      </c>
      <c r="S32" s="4">
        <v>1614185</v>
      </c>
      <c r="T32" s="4">
        <v>248</v>
      </c>
      <c r="U32" s="4">
        <v>60844</v>
      </c>
      <c r="V32" s="4">
        <v>1346</v>
      </c>
      <c r="W32" s="4">
        <v>388066</v>
      </c>
      <c r="X32" s="4">
        <v>3177</v>
      </c>
      <c r="Y32" s="4">
        <v>549146</v>
      </c>
      <c r="Z32" s="4">
        <v>3404</v>
      </c>
      <c r="AA32" s="4">
        <v>616129</v>
      </c>
      <c r="AB32" s="4">
        <v>3796</v>
      </c>
    </row>
    <row r="33" spans="1:28" x14ac:dyDescent="0.25">
      <c r="A33" t="s">
        <v>4</v>
      </c>
      <c r="B33" t="s">
        <v>5</v>
      </c>
      <c r="C33" s="4">
        <f t="shared" si="0"/>
        <v>304551</v>
      </c>
      <c r="D33" s="7">
        <f t="shared" si="1"/>
        <v>25.545487258333605</v>
      </c>
      <c r="G33" s="4">
        <v>1192191</v>
      </c>
      <c r="H33" s="4">
        <v>525</v>
      </c>
      <c r="I33" s="4">
        <v>574045</v>
      </c>
      <c r="J33" s="4">
        <v>332</v>
      </c>
      <c r="K33" s="4">
        <v>79426</v>
      </c>
      <c r="L33" s="4">
        <v>2157</v>
      </c>
      <c r="M33" s="4">
        <v>172443</v>
      </c>
      <c r="N33" s="4">
        <v>2732</v>
      </c>
      <c r="O33" s="4">
        <v>181651</v>
      </c>
      <c r="P33" s="4">
        <v>2617</v>
      </c>
      <c r="Q33" s="4">
        <v>140525</v>
      </c>
      <c r="R33" s="4">
        <v>2422</v>
      </c>
      <c r="S33" s="4">
        <v>618146</v>
      </c>
      <c r="T33" s="4">
        <v>347</v>
      </c>
      <c r="U33" s="4">
        <v>66584</v>
      </c>
      <c r="V33" s="4">
        <v>1902</v>
      </c>
      <c r="W33" s="4">
        <v>178293</v>
      </c>
      <c r="X33" s="4">
        <v>2497</v>
      </c>
      <c r="Y33" s="4">
        <v>209243</v>
      </c>
      <c r="Z33" s="4">
        <v>3084</v>
      </c>
      <c r="AA33" s="4">
        <v>164026</v>
      </c>
      <c r="AB33" s="4">
        <v>2637</v>
      </c>
    </row>
    <row r="34" spans="1:28" x14ac:dyDescent="0.25">
      <c r="A34" t="s">
        <v>6</v>
      </c>
      <c r="B34" t="s">
        <v>7</v>
      </c>
      <c r="C34" s="4">
        <f t="shared" si="0"/>
        <v>1010612</v>
      </c>
      <c r="D34" s="7">
        <f t="shared" si="1"/>
        <v>29.623545661225098</v>
      </c>
      <c r="G34" s="4">
        <v>3411516</v>
      </c>
      <c r="H34" s="4">
        <v>592</v>
      </c>
      <c r="I34" s="4">
        <v>1648668</v>
      </c>
      <c r="J34" s="4">
        <v>356</v>
      </c>
      <c r="K34" s="4">
        <v>161022</v>
      </c>
      <c r="L34" s="4">
        <v>2668</v>
      </c>
      <c r="M34" s="4">
        <v>536150</v>
      </c>
      <c r="N34" s="4">
        <v>4541</v>
      </c>
      <c r="O34" s="4">
        <v>476410</v>
      </c>
      <c r="P34" s="4">
        <v>3710</v>
      </c>
      <c r="Q34" s="4">
        <v>475086</v>
      </c>
      <c r="R34" s="4">
        <v>4698</v>
      </c>
      <c r="S34" s="4">
        <v>1762848</v>
      </c>
      <c r="T34" s="4">
        <v>339</v>
      </c>
      <c r="U34" s="4">
        <v>154922</v>
      </c>
      <c r="V34" s="4">
        <v>2668</v>
      </c>
      <c r="W34" s="4">
        <v>529764</v>
      </c>
      <c r="X34" s="4">
        <v>4231</v>
      </c>
      <c r="Y34" s="4">
        <v>542636</v>
      </c>
      <c r="Z34" s="4">
        <v>4359</v>
      </c>
      <c r="AA34" s="4">
        <v>535526</v>
      </c>
      <c r="AB34" s="4">
        <v>4506</v>
      </c>
    </row>
    <row r="35" spans="1:28" x14ac:dyDescent="0.25">
      <c r="A35" t="s">
        <v>8</v>
      </c>
      <c r="B35" t="s">
        <v>9</v>
      </c>
      <c r="C35" s="4">
        <f t="shared" si="0"/>
        <v>207591</v>
      </c>
      <c r="D35" s="7">
        <f t="shared" si="1"/>
        <v>32.455617832602421</v>
      </c>
      <c r="G35" s="4">
        <v>639615</v>
      </c>
      <c r="H35" s="4">
        <v>264</v>
      </c>
      <c r="I35" s="4">
        <v>318161</v>
      </c>
      <c r="J35" s="4">
        <v>218</v>
      </c>
      <c r="K35" s="4">
        <v>20662</v>
      </c>
      <c r="L35" s="4">
        <v>935</v>
      </c>
      <c r="M35" s="4">
        <v>96598</v>
      </c>
      <c r="N35" s="4">
        <v>1627</v>
      </c>
      <c r="O35" s="4">
        <v>100121</v>
      </c>
      <c r="P35" s="4">
        <v>1498</v>
      </c>
      <c r="Q35" s="4">
        <v>100780</v>
      </c>
      <c r="R35" s="4">
        <v>1707</v>
      </c>
      <c r="S35" s="4">
        <v>321454</v>
      </c>
      <c r="T35" s="4">
        <v>117</v>
      </c>
      <c r="U35" s="4">
        <v>17771</v>
      </c>
      <c r="V35" s="4">
        <v>895</v>
      </c>
      <c r="W35" s="4">
        <v>88658</v>
      </c>
      <c r="X35" s="4">
        <v>1946</v>
      </c>
      <c r="Y35" s="4">
        <v>108214</v>
      </c>
      <c r="Z35" s="4">
        <v>1926</v>
      </c>
      <c r="AA35" s="4">
        <v>106811</v>
      </c>
      <c r="AB35" s="4">
        <v>1947</v>
      </c>
    </row>
    <row r="36" spans="1:28" x14ac:dyDescent="0.25">
      <c r="A36" t="s">
        <v>10</v>
      </c>
      <c r="B36" t="s">
        <v>11</v>
      </c>
      <c r="C36" s="4">
        <f t="shared" si="0"/>
        <v>348757</v>
      </c>
      <c r="D36" s="7">
        <f t="shared" si="1"/>
        <v>33.401939620082707</v>
      </c>
      <c r="G36" s="4">
        <v>1044122</v>
      </c>
      <c r="H36" s="4">
        <v>223</v>
      </c>
      <c r="I36" s="4">
        <v>509219</v>
      </c>
      <c r="J36" s="4">
        <v>142</v>
      </c>
      <c r="K36" s="4">
        <v>29003</v>
      </c>
      <c r="L36" s="4">
        <v>911</v>
      </c>
      <c r="M36" s="4">
        <v>140765</v>
      </c>
      <c r="N36" s="4">
        <v>1753</v>
      </c>
      <c r="O36" s="4">
        <v>174965</v>
      </c>
      <c r="P36" s="4">
        <v>1643</v>
      </c>
      <c r="Q36" s="4">
        <v>164486</v>
      </c>
      <c r="R36" s="4">
        <v>2002</v>
      </c>
      <c r="S36" s="4">
        <v>534903</v>
      </c>
      <c r="T36" s="4">
        <v>128</v>
      </c>
      <c r="U36" s="4">
        <v>25279</v>
      </c>
      <c r="V36" s="4">
        <v>840</v>
      </c>
      <c r="W36" s="4">
        <v>136070</v>
      </c>
      <c r="X36" s="4">
        <v>1544</v>
      </c>
      <c r="Y36" s="4">
        <v>189283</v>
      </c>
      <c r="Z36" s="4">
        <v>1577</v>
      </c>
      <c r="AA36" s="4">
        <v>184271</v>
      </c>
      <c r="AB36" s="4">
        <v>2324</v>
      </c>
    </row>
    <row r="37" spans="1:28" x14ac:dyDescent="0.25">
      <c r="A37" t="s">
        <v>12</v>
      </c>
      <c r="B37" t="s">
        <v>13</v>
      </c>
      <c r="C37" s="4">
        <f t="shared" si="0"/>
        <v>326965</v>
      </c>
      <c r="D37" s="7">
        <f t="shared" si="1"/>
        <v>29.072677915826034</v>
      </c>
      <c r="G37" s="4">
        <v>1124647</v>
      </c>
      <c r="H37" s="4">
        <v>543</v>
      </c>
      <c r="I37" s="4">
        <v>570859</v>
      </c>
      <c r="J37" s="4">
        <v>397</v>
      </c>
      <c r="K37" s="4">
        <v>37229</v>
      </c>
      <c r="L37" s="4">
        <v>1292</v>
      </c>
      <c r="M37" s="4">
        <v>156778</v>
      </c>
      <c r="N37" s="4">
        <v>2295</v>
      </c>
      <c r="O37" s="4">
        <v>207995</v>
      </c>
      <c r="P37" s="4">
        <v>2698</v>
      </c>
      <c r="Q37" s="4">
        <v>168857</v>
      </c>
      <c r="R37" s="4">
        <v>2479</v>
      </c>
      <c r="S37" s="4">
        <v>553788</v>
      </c>
      <c r="T37" s="4">
        <v>306</v>
      </c>
      <c r="U37" s="4">
        <v>35291</v>
      </c>
      <c r="V37" s="4">
        <v>1178</v>
      </c>
      <c r="W37" s="4">
        <v>150308</v>
      </c>
      <c r="X37" s="4">
        <v>2202</v>
      </c>
      <c r="Y37" s="4">
        <v>210081</v>
      </c>
      <c r="Z37" s="4">
        <v>2274</v>
      </c>
      <c r="AA37" s="4">
        <v>158108</v>
      </c>
      <c r="AB37" s="4">
        <v>2405</v>
      </c>
    </row>
    <row r="38" spans="1:28" x14ac:dyDescent="0.25">
      <c r="A38" t="s">
        <v>14</v>
      </c>
      <c r="B38" t="s">
        <v>15</v>
      </c>
      <c r="C38" s="4">
        <f t="shared" si="0"/>
        <v>319801</v>
      </c>
      <c r="D38" s="7">
        <f t="shared" si="1"/>
        <v>36.374421059336299</v>
      </c>
      <c r="G38" s="4">
        <v>879192</v>
      </c>
      <c r="H38" s="4">
        <v>372</v>
      </c>
      <c r="I38" s="4">
        <v>427820</v>
      </c>
      <c r="J38" s="4">
        <v>343</v>
      </c>
      <c r="K38" s="4">
        <v>31813</v>
      </c>
      <c r="L38" s="4">
        <v>1226</v>
      </c>
      <c r="M38" s="4">
        <v>125020</v>
      </c>
      <c r="N38" s="4">
        <v>1670</v>
      </c>
      <c r="O38" s="4">
        <v>118367</v>
      </c>
      <c r="P38" s="4">
        <v>2078</v>
      </c>
      <c r="Q38" s="4">
        <v>152620</v>
      </c>
      <c r="R38" s="4">
        <v>2083</v>
      </c>
      <c r="S38" s="4">
        <v>451372</v>
      </c>
      <c r="T38" s="4">
        <v>125</v>
      </c>
      <c r="U38" s="4">
        <v>25074</v>
      </c>
      <c r="V38" s="4">
        <v>1104</v>
      </c>
      <c r="W38" s="4">
        <v>120486</v>
      </c>
      <c r="X38" s="4">
        <v>2364</v>
      </c>
      <c r="Y38" s="4">
        <v>138631</v>
      </c>
      <c r="Z38" s="4">
        <v>2102</v>
      </c>
      <c r="AA38" s="4">
        <v>167181</v>
      </c>
      <c r="AB38" s="4">
        <v>2097</v>
      </c>
    </row>
    <row r="39" spans="1:28" x14ac:dyDescent="0.25">
      <c r="A39" t="s">
        <v>16</v>
      </c>
      <c r="B39" t="s">
        <v>17</v>
      </c>
      <c r="C39" s="4">
        <f t="shared" si="0"/>
        <v>1570166</v>
      </c>
      <c r="D39" s="7">
        <f t="shared" si="1"/>
        <v>43.12154926761535</v>
      </c>
      <c r="G39" s="4">
        <v>3641256</v>
      </c>
      <c r="H39" s="4">
        <v>989</v>
      </c>
      <c r="I39" s="4">
        <v>1740785</v>
      </c>
      <c r="J39" s="4">
        <v>651</v>
      </c>
      <c r="K39" s="4">
        <v>107188</v>
      </c>
      <c r="L39" s="4">
        <v>2103</v>
      </c>
      <c r="M39" s="4">
        <v>463790</v>
      </c>
      <c r="N39" s="4">
        <v>4807</v>
      </c>
      <c r="O39" s="4">
        <v>404507</v>
      </c>
      <c r="P39" s="4">
        <v>3659</v>
      </c>
      <c r="Q39" s="4">
        <v>765300</v>
      </c>
      <c r="R39" s="4">
        <v>5207</v>
      </c>
      <c r="S39" s="4">
        <v>1900471</v>
      </c>
      <c r="T39" s="4">
        <v>587</v>
      </c>
      <c r="U39" s="4">
        <v>111384</v>
      </c>
      <c r="V39" s="4">
        <v>1771</v>
      </c>
      <c r="W39" s="4">
        <v>537961</v>
      </c>
      <c r="X39" s="4">
        <v>4353</v>
      </c>
      <c r="Y39" s="4">
        <v>446260</v>
      </c>
      <c r="Z39" s="4">
        <v>3651</v>
      </c>
      <c r="AA39" s="4">
        <v>804866</v>
      </c>
      <c r="AB39" s="4">
        <v>5009</v>
      </c>
    </row>
    <row r="40" spans="1:28" x14ac:dyDescent="0.25">
      <c r="A40" t="s">
        <v>18</v>
      </c>
      <c r="B40" t="s">
        <v>19</v>
      </c>
      <c r="C40" s="4">
        <f t="shared" si="0"/>
        <v>248426</v>
      </c>
      <c r="D40" s="7">
        <f t="shared" si="1"/>
        <v>40.518266378088505</v>
      </c>
      <c r="G40" s="4">
        <v>613121</v>
      </c>
      <c r="H40" s="4">
        <v>595</v>
      </c>
      <c r="I40" s="4">
        <v>298805</v>
      </c>
      <c r="J40" s="4">
        <v>398</v>
      </c>
      <c r="K40" s="4">
        <v>16965</v>
      </c>
      <c r="L40" s="4">
        <v>871</v>
      </c>
      <c r="M40" s="4">
        <v>66369</v>
      </c>
      <c r="N40" s="4">
        <v>1673</v>
      </c>
      <c r="O40" s="4">
        <v>96842</v>
      </c>
      <c r="P40" s="4">
        <v>1639</v>
      </c>
      <c r="Q40" s="4">
        <v>118629</v>
      </c>
      <c r="R40" s="4">
        <v>1749</v>
      </c>
      <c r="S40" s="4">
        <v>314316</v>
      </c>
      <c r="T40" s="4">
        <v>372</v>
      </c>
      <c r="U40" s="4">
        <v>13871</v>
      </c>
      <c r="V40" s="4">
        <v>787</v>
      </c>
      <c r="W40" s="4">
        <v>64115</v>
      </c>
      <c r="X40" s="4">
        <v>1464</v>
      </c>
      <c r="Y40" s="4">
        <v>106533</v>
      </c>
      <c r="Z40" s="4">
        <v>1799</v>
      </c>
      <c r="AA40" s="4">
        <v>129797</v>
      </c>
      <c r="AB40" s="4">
        <v>1948</v>
      </c>
    </row>
    <row r="41" spans="1:28" x14ac:dyDescent="0.25">
      <c r="A41" t="s">
        <v>20</v>
      </c>
      <c r="B41" t="s">
        <v>21</v>
      </c>
      <c r="C41" s="4">
        <f t="shared" si="0"/>
        <v>3380575</v>
      </c>
      <c r="D41" s="7">
        <f t="shared" si="1"/>
        <v>42.185982834223687</v>
      </c>
      <c r="G41" s="4">
        <v>8013503</v>
      </c>
      <c r="H41" s="4">
        <v>1624</v>
      </c>
      <c r="I41" s="4">
        <v>3856401</v>
      </c>
      <c r="J41" s="4">
        <v>912</v>
      </c>
      <c r="K41" s="4">
        <v>279647</v>
      </c>
      <c r="L41" s="4">
        <v>3382</v>
      </c>
      <c r="M41" s="4">
        <v>1000692</v>
      </c>
      <c r="N41" s="4">
        <v>6614</v>
      </c>
      <c r="O41" s="4">
        <v>967938</v>
      </c>
      <c r="P41" s="4">
        <v>4798</v>
      </c>
      <c r="Q41" s="4">
        <v>1608124</v>
      </c>
      <c r="R41" s="4">
        <v>8615</v>
      </c>
      <c r="S41" s="4">
        <v>4157102</v>
      </c>
      <c r="T41" s="4">
        <v>1010</v>
      </c>
      <c r="U41" s="4">
        <v>270373</v>
      </c>
      <c r="V41" s="4">
        <v>3604</v>
      </c>
      <c r="W41" s="4">
        <v>1065002</v>
      </c>
      <c r="X41" s="4">
        <v>7100</v>
      </c>
      <c r="Y41" s="4">
        <v>1049276</v>
      </c>
      <c r="Z41" s="4">
        <v>5150</v>
      </c>
      <c r="AA41" s="4">
        <v>1772451</v>
      </c>
      <c r="AB41" s="4">
        <v>8394</v>
      </c>
    </row>
    <row r="42" spans="1:28" x14ac:dyDescent="0.25">
      <c r="A42" t="s">
        <v>22</v>
      </c>
      <c r="B42" t="s">
        <v>23</v>
      </c>
      <c r="C42" s="4">
        <f t="shared" si="0"/>
        <v>1597223</v>
      </c>
      <c r="D42" s="7">
        <f t="shared" si="1"/>
        <v>34.190897714346143</v>
      </c>
      <c r="G42" s="4">
        <v>4671486</v>
      </c>
      <c r="H42" s="4">
        <v>804</v>
      </c>
      <c r="I42" s="4">
        <v>2234877</v>
      </c>
      <c r="J42" s="4">
        <v>518</v>
      </c>
      <c r="K42" s="4">
        <v>227885</v>
      </c>
      <c r="L42" s="4">
        <v>3670</v>
      </c>
      <c r="M42" s="4">
        <v>580732</v>
      </c>
      <c r="N42" s="4">
        <v>5098</v>
      </c>
      <c r="O42" s="4">
        <v>671415</v>
      </c>
      <c r="P42" s="4">
        <v>5197</v>
      </c>
      <c r="Q42" s="4">
        <v>754845</v>
      </c>
      <c r="R42" s="4">
        <v>5566</v>
      </c>
      <c r="S42" s="4">
        <v>2436609</v>
      </c>
      <c r="T42" s="4">
        <v>472</v>
      </c>
      <c r="U42" s="4">
        <v>190253</v>
      </c>
      <c r="V42" s="4">
        <v>3275</v>
      </c>
      <c r="W42" s="4">
        <v>595601</v>
      </c>
      <c r="X42" s="4">
        <v>4815</v>
      </c>
      <c r="Y42" s="4">
        <v>808377</v>
      </c>
      <c r="Z42" s="4">
        <v>4592</v>
      </c>
      <c r="AA42" s="4">
        <v>842378</v>
      </c>
      <c r="AB42" s="4">
        <v>5875</v>
      </c>
    </row>
    <row r="43" spans="1:28" x14ac:dyDescent="0.25">
      <c r="A43" t="s">
        <v>24</v>
      </c>
      <c r="B43" t="s">
        <v>25</v>
      </c>
      <c r="C43" s="4">
        <f t="shared" si="0"/>
        <v>131991</v>
      </c>
      <c r="D43" s="7">
        <f t="shared" si="1"/>
        <v>30.44683781109217</v>
      </c>
      <c r="G43" s="4">
        <v>433513</v>
      </c>
      <c r="H43" s="4">
        <v>295</v>
      </c>
      <c r="I43" s="4">
        <v>219823</v>
      </c>
      <c r="J43" s="4">
        <v>189</v>
      </c>
      <c r="K43" s="4">
        <v>15564</v>
      </c>
      <c r="L43" s="4">
        <v>754</v>
      </c>
      <c r="M43" s="4">
        <v>62430</v>
      </c>
      <c r="N43" s="4">
        <v>1248</v>
      </c>
      <c r="O43" s="4">
        <v>80914</v>
      </c>
      <c r="P43" s="4">
        <v>1301</v>
      </c>
      <c r="Q43" s="4">
        <v>60915</v>
      </c>
      <c r="R43" s="4">
        <v>1349</v>
      </c>
      <c r="S43" s="4">
        <v>213690</v>
      </c>
      <c r="T43" s="4">
        <v>161</v>
      </c>
      <c r="U43" s="4">
        <v>12153</v>
      </c>
      <c r="V43" s="4">
        <v>690</v>
      </c>
      <c r="W43" s="4">
        <v>54129</v>
      </c>
      <c r="X43" s="4">
        <v>1262</v>
      </c>
      <c r="Y43" s="4">
        <v>76332</v>
      </c>
      <c r="Z43" s="4">
        <v>1123</v>
      </c>
      <c r="AA43" s="4">
        <v>71076</v>
      </c>
      <c r="AB43" s="4">
        <v>1323</v>
      </c>
    </row>
    <row r="44" spans="1:28" x14ac:dyDescent="0.25">
      <c r="A44" t="s">
        <v>26</v>
      </c>
      <c r="B44" t="s">
        <v>27</v>
      </c>
      <c r="C44" s="4">
        <f t="shared" si="0"/>
        <v>1880995</v>
      </c>
      <c r="D44" s="7">
        <f t="shared" si="1"/>
        <v>28.77951284922219</v>
      </c>
      <c r="G44" s="4">
        <v>6535882</v>
      </c>
      <c r="H44" s="4">
        <v>787</v>
      </c>
      <c r="I44" s="4">
        <v>3149450</v>
      </c>
      <c r="J44" s="4">
        <v>546</v>
      </c>
      <c r="K44" s="4">
        <v>287570</v>
      </c>
      <c r="L44" s="4">
        <v>3884</v>
      </c>
      <c r="M44" s="4">
        <v>1097769</v>
      </c>
      <c r="N44" s="4">
        <v>6305</v>
      </c>
      <c r="O44" s="4">
        <v>862832</v>
      </c>
      <c r="P44" s="4">
        <v>5309</v>
      </c>
      <c r="Q44" s="4">
        <v>901279</v>
      </c>
      <c r="R44" s="4">
        <v>7029</v>
      </c>
      <c r="S44" s="4">
        <v>3386432</v>
      </c>
      <c r="T44" s="4">
        <v>411</v>
      </c>
      <c r="U44" s="4">
        <v>278760</v>
      </c>
      <c r="V44" s="4">
        <v>3403</v>
      </c>
      <c r="W44" s="4">
        <v>1130108</v>
      </c>
      <c r="X44" s="4">
        <v>6128</v>
      </c>
      <c r="Y44" s="4">
        <v>997848</v>
      </c>
      <c r="Z44" s="4">
        <v>5384</v>
      </c>
      <c r="AA44" s="4">
        <v>979716</v>
      </c>
      <c r="AB44" s="4">
        <v>6481</v>
      </c>
    </row>
    <row r="45" spans="1:28" x14ac:dyDescent="0.25">
      <c r="A45" t="s">
        <v>28</v>
      </c>
      <c r="B45" t="s">
        <v>29</v>
      </c>
      <c r="C45" s="4">
        <f t="shared" si="0"/>
        <v>508851</v>
      </c>
      <c r="D45" s="7">
        <f t="shared" si="1"/>
        <v>27.483279709942192</v>
      </c>
      <c r="G45" s="4">
        <v>1851493</v>
      </c>
      <c r="H45" s="4">
        <v>411</v>
      </c>
      <c r="I45" s="4">
        <v>894711</v>
      </c>
      <c r="J45" s="4">
        <v>296</v>
      </c>
      <c r="K45" s="4">
        <v>86091</v>
      </c>
      <c r="L45" s="4">
        <v>1608</v>
      </c>
      <c r="M45" s="4">
        <v>288931</v>
      </c>
      <c r="N45" s="4">
        <v>2614</v>
      </c>
      <c r="O45" s="4">
        <v>275442</v>
      </c>
      <c r="P45" s="4">
        <v>2500</v>
      </c>
      <c r="Q45" s="4">
        <v>244247</v>
      </c>
      <c r="R45" s="4">
        <v>2443</v>
      </c>
      <c r="S45" s="4">
        <v>956782</v>
      </c>
      <c r="T45" s="4">
        <v>265</v>
      </c>
      <c r="U45" s="4">
        <v>85418</v>
      </c>
      <c r="V45" s="4">
        <v>1701</v>
      </c>
      <c r="W45" s="4">
        <v>292051</v>
      </c>
      <c r="X45" s="4">
        <v>2487</v>
      </c>
      <c r="Y45" s="4">
        <v>314709</v>
      </c>
      <c r="Z45" s="4">
        <v>2692</v>
      </c>
      <c r="AA45" s="4">
        <v>264604</v>
      </c>
      <c r="AB45" s="4">
        <v>2515</v>
      </c>
    </row>
    <row r="46" spans="1:28" x14ac:dyDescent="0.25">
      <c r="A46" t="s">
        <v>30</v>
      </c>
      <c r="B46" t="s">
        <v>31</v>
      </c>
      <c r="C46" s="4">
        <f t="shared" si="0"/>
        <v>796749</v>
      </c>
      <c r="D46" s="7">
        <f t="shared" si="1"/>
        <v>34.539908763372175</v>
      </c>
      <c r="G46" s="4">
        <v>2306749</v>
      </c>
      <c r="H46" s="4">
        <v>767</v>
      </c>
      <c r="I46" s="4">
        <v>1120634</v>
      </c>
      <c r="J46" s="4">
        <v>451</v>
      </c>
      <c r="K46" s="4">
        <v>77556</v>
      </c>
      <c r="L46" s="4">
        <v>1904</v>
      </c>
      <c r="M46" s="4">
        <v>267719</v>
      </c>
      <c r="N46" s="4">
        <v>3667</v>
      </c>
      <c r="O46" s="4">
        <v>390400</v>
      </c>
      <c r="P46" s="4">
        <v>3214</v>
      </c>
      <c r="Q46" s="4">
        <v>384959</v>
      </c>
      <c r="R46" s="4">
        <v>3875</v>
      </c>
      <c r="S46" s="4">
        <v>1186115</v>
      </c>
      <c r="T46" s="4">
        <v>377</v>
      </c>
      <c r="U46" s="4">
        <v>68063</v>
      </c>
      <c r="V46" s="4">
        <v>1841</v>
      </c>
      <c r="W46" s="4">
        <v>268723</v>
      </c>
      <c r="X46" s="4">
        <v>2853</v>
      </c>
      <c r="Y46" s="4">
        <v>437539</v>
      </c>
      <c r="Z46" s="4">
        <v>3446</v>
      </c>
      <c r="AA46" s="4">
        <v>411790</v>
      </c>
      <c r="AB46" s="4">
        <v>3331</v>
      </c>
    </row>
    <row r="47" spans="1:28" x14ac:dyDescent="0.25">
      <c r="A47" t="s">
        <v>32</v>
      </c>
      <c r="B47" t="s">
        <v>33</v>
      </c>
      <c r="C47" s="4">
        <f t="shared" si="0"/>
        <v>2317344</v>
      </c>
      <c r="D47" s="7">
        <f t="shared" si="1"/>
        <v>32.240500411815773</v>
      </c>
      <c r="G47" s="4">
        <v>7187680</v>
      </c>
      <c r="H47" s="4">
        <v>978</v>
      </c>
      <c r="I47" s="4">
        <v>3460576</v>
      </c>
      <c r="J47" s="4">
        <v>651</v>
      </c>
      <c r="K47" s="4">
        <v>282059</v>
      </c>
      <c r="L47" s="4">
        <v>3171</v>
      </c>
      <c r="M47" s="4">
        <v>1250518</v>
      </c>
      <c r="N47" s="4">
        <v>6307</v>
      </c>
      <c r="O47" s="4">
        <v>812139</v>
      </c>
      <c r="P47" s="4">
        <v>5346</v>
      </c>
      <c r="Q47" s="4">
        <v>1115860</v>
      </c>
      <c r="R47" s="4">
        <v>6287</v>
      </c>
      <c r="S47" s="4">
        <v>3727104</v>
      </c>
      <c r="T47" s="4">
        <v>487</v>
      </c>
      <c r="U47" s="4">
        <v>275327</v>
      </c>
      <c r="V47" s="4">
        <v>3061</v>
      </c>
      <c r="W47" s="4">
        <v>1330836</v>
      </c>
      <c r="X47" s="4">
        <v>6182</v>
      </c>
      <c r="Y47" s="4">
        <v>919457</v>
      </c>
      <c r="Z47" s="4">
        <v>4970</v>
      </c>
      <c r="AA47" s="4">
        <v>1201484</v>
      </c>
      <c r="AB47" s="4">
        <v>7250</v>
      </c>
    </row>
    <row r="48" spans="1:28" x14ac:dyDescent="0.25">
      <c r="A48" t="s">
        <v>34</v>
      </c>
      <c r="B48" t="s">
        <v>35</v>
      </c>
      <c r="C48" s="4">
        <f t="shared" si="0"/>
        <v>208910</v>
      </c>
      <c r="D48" s="7">
        <f t="shared" si="1"/>
        <v>36.576825164491538</v>
      </c>
      <c r="G48" s="4">
        <v>571154</v>
      </c>
      <c r="H48" s="4">
        <v>467</v>
      </c>
      <c r="I48" s="4">
        <v>269968</v>
      </c>
      <c r="J48" s="4">
        <v>279</v>
      </c>
      <c r="K48" s="4">
        <v>25629</v>
      </c>
      <c r="L48" s="4">
        <v>1008</v>
      </c>
      <c r="M48" s="4">
        <v>76636</v>
      </c>
      <c r="N48" s="4">
        <v>1924</v>
      </c>
      <c r="O48" s="4">
        <v>69059</v>
      </c>
      <c r="P48" s="4">
        <v>1651</v>
      </c>
      <c r="Q48" s="4">
        <v>98644</v>
      </c>
      <c r="R48" s="4">
        <v>1915</v>
      </c>
      <c r="S48" s="4">
        <v>301186</v>
      </c>
      <c r="T48" s="4">
        <v>277</v>
      </c>
      <c r="U48" s="4">
        <v>26307</v>
      </c>
      <c r="V48" s="4">
        <v>1066</v>
      </c>
      <c r="W48" s="4">
        <v>79332</v>
      </c>
      <c r="X48" s="4">
        <v>1699</v>
      </c>
      <c r="Y48" s="4">
        <v>85281</v>
      </c>
      <c r="Z48" s="4">
        <v>1690</v>
      </c>
      <c r="AA48" s="4">
        <v>110266</v>
      </c>
      <c r="AB48" s="4">
        <v>1527</v>
      </c>
    </row>
    <row r="49" spans="1:28" x14ac:dyDescent="0.25">
      <c r="A49" t="s">
        <v>36</v>
      </c>
      <c r="B49" t="s">
        <v>37</v>
      </c>
      <c r="C49" s="4">
        <f t="shared" si="0"/>
        <v>738213</v>
      </c>
      <c r="D49" s="7">
        <f t="shared" si="1"/>
        <v>32.276192245892858</v>
      </c>
      <c r="G49" s="4">
        <v>2287175</v>
      </c>
      <c r="H49" s="4">
        <v>511</v>
      </c>
      <c r="I49" s="4">
        <v>1096651</v>
      </c>
      <c r="J49" s="4">
        <v>321</v>
      </c>
      <c r="K49" s="4">
        <v>112867</v>
      </c>
      <c r="L49" s="4">
        <v>2451</v>
      </c>
      <c r="M49" s="4">
        <v>302802</v>
      </c>
      <c r="N49" s="4">
        <v>3606</v>
      </c>
      <c r="O49" s="4">
        <v>323435</v>
      </c>
      <c r="P49" s="4">
        <v>3488</v>
      </c>
      <c r="Q49" s="4">
        <v>357547</v>
      </c>
      <c r="R49" s="4">
        <v>3628</v>
      </c>
      <c r="S49" s="4">
        <v>1190524</v>
      </c>
      <c r="T49" s="4">
        <v>301</v>
      </c>
      <c r="U49" s="4">
        <v>103655</v>
      </c>
      <c r="V49" s="4">
        <v>2249</v>
      </c>
      <c r="W49" s="4">
        <v>324456</v>
      </c>
      <c r="X49" s="4">
        <v>3092</v>
      </c>
      <c r="Y49" s="4">
        <v>381747</v>
      </c>
      <c r="Z49" s="4">
        <v>3351</v>
      </c>
      <c r="AA49" s="4">
        <v>380666</v>
      </c>
      <c r="AB49" s="4">
        <v>4057</v>
      </c>
    </row>
    <row r="50" spans="1:28" x14ac:dyDescent="0.25">
      <c r="A50" t="s">
        <v>38</v>
      </c>
      <c r="B50" t="s">
        <v>39</v>
      </c>
      <c r="C50" s="4">
        <f t="shared" si="0"/>
        <v>149327</v>
      </c>
      <c r="D50" s="7">
        <f t="shared" si="1"/>
        <v>30.315832641385711</v>
      </c>
      <c r="G50" s="4">
        <v>492571</v>
      </c>
      <c r="H50" s="4">
        <v>227</v>
      </c>
      <c r="I50" s="4">
        <v>244282</v>
      </c>
      <c r="J50" s="4">
        <v>183</v>
      </c>
      <c r="K50" s="4">
        <v>17144</v>
      </c>
      <c r="L50" s="4">
        <v>777</v>
      </c>
      <c r="M50" s="4">
        <v>78806</v>
      </c>
      <c r="N50" s="4">
        <v>1565</v>
      </c>
      <c r="O50" s="4">
        <v>77933</v>
      </c>
      <c r="P50" s="4">
        <v>1414</v>
      </c>
      <c r="Q50" s="4">
        <v>70399</v>
      </c>
      <c r="R50" s="4">
        <v>1282</v>
      </c>
      <c r="S50" s="4">
        <v>248289</v>
      </c>
      <c r="T50" s="4">
        <v>133</v>
      </c>
      <c r="U50" s="4">
        <v>13254</v>
      </c>
      <c r="V50" s="4">
        <v>657</v>
      </c>
      <c r="W50" s="4">
        <v>71525</v>
      </c>
      <c r="X50" s="4">
        <v>1425</v>
      </c>
      <c r="Y50" s="4">
        <v>84582</v>
      </c>
      <c r="Z50" s="4">
        <v>1580</v>
      </c>
      <c r="AA50" s="4">
        <v>78928</v>
      </c>
      <c r="AB50" s="4">
        <v>1611</v>
      </c>
    </row>
    <row r="51" spans="1:28" x14ac:dyDescent="0.25">
      <c r="A51" t="s">
        <v>40</v>
      </c>
      <c r="B51" t="s">
        <v>41</v>
      </c>
      <c r="C51" s="4">
        <f t="shared" si="0"/>
        <v>983213</v>
      </c>
      <c r="D51" s="7">
        <f t="shared" si="1"/>
        <v>27.921724785513607</v>
      </c>
      <c r="G51" s="4">
        <v>3521319</v>
      </c>
      <c r="H51" s="4">
        <v>683</v>
      </c>
      <c r="I51" s="4">
        <v>1688086</v>
      </c>
      <c r="J51" s="4">
        <v>455</v>
      </c>
      <c r="K51" s="4">
        <v>206135</v>
      </c>
      <c r="L51" s="4">
        <v>3277</v>
      </c>
      <c r="M51" s="4">
        <v>564463</v>
      </c>
      <c r="N51" s="4">
        <v>4588</v>
      </c>
      <c r="O51" s="4">
        <v>445246</v>
      </c>
      <c r="P51" s="4">
        <v>3868</v>
      </c>
      <c r="Q51" s="4">
        <v>472242</v>
      </c>
      <c r="R51" s="4">
        <v>4118</v>
      </c>
      <c r="S51" s="4">
        <v>1833233</v>
      </c>
      <c r="T51" s="4">
        <v>446</v>
      </c>
      <c r="U51" s="4">
        <v>198849</v>
      </c>
      <c r="V51" s="4">
        <v>3291</v>
      </c>
      <c r="W51" s="4">
        <v>587496</v>
      </c>
      <c r="X51" s="4">
        <v>4806</v>
      </c>
      <c r="Y51" s="4">
        <v>535917</v>
      </c>
      <c r="Z51" s="4">
        <v>4611</v>
      </c>
      <c r="AA51" s="4">
        <v>510971</v>
      </c>
      <c r="AB51" s="4">
        <v>5175</v>
      </c>
    </row>
    <row r="52" spans="1:28" x14ac:dyDescent="0.25">
      <c r="A52" t="s">
        <v>42</v>
      </c>
      <c r="B52" t="s">
        <v>43</v>
      </c>
      <c r="C52" s="4">
        <f t="shared" si="0"/>
        <v>3240805</v>
      </c>
      <c r="D52" s="7">
        <f t="shared" si="1"/>
        <v>38.044266186895811</v>
      </c>
      <c r="G52" s="4">
        <v>8518511</v>
      </c>
      <c r="H52" s="4">
        <v>1756</v>
      </c>
      <c r="I52" s="4">
        <v>4158024</v>
      </c>
      <c r="J52" s="4">
        <v>1085</v>
      </c>
      <c r="K52" s="4">
        <v>264561</v>
      </c>
      <c r="L52" s="4">
        <v>3803</v>
      </c>
      <c r="M52" s="4">
        <v>972298</v>
      </c>
      <c r="N52" s="4">
        <v>7424</v>
      </c>
      <c r="O52" s="4">
        <v>1308204</v>
      </c>
      <c r="P52" s="4">
        <v>7698</v>
      </c>
      <c r="Q52" s="4">
        <v>1612961</v>
      </c>
      <c r="R52" s="4">
        <v>9899</v>
      </c>
      <c r="S52" s="4">
        <v>4360487</v>
      </c>
      <c r="T52" s="4">
        <v>958</v>
      </c>
      <c r="U52" s="4">
        <v>267604</v>
      </c>
      <c r="V52" s="4">
        <v>3917</v>
      </c>
      <c r="W52" s="4">
        <v>1033367</v>
      </c>
      <c r="X52" s="4">
        <v>6698</v>
      </c>
      <c r="Y52" s="4">
        <v>1431672</v>
      </c>
      <c r="Z52" s="4">
        <v>7374</v>
      </c>
      <c r="AA52" s="4">
        <v>1627844</v>
      </c>
      <c r="AB52" s="4">
        <v>7603</v>
      </c>
    </row>
    <row r="53" spans="1:28" x14ac:dyDescent="0.25">
      <c r="A53" t="s">
        <v>44</v>
      </c>
      <c r="B53" t="s">
        <v>45</v>
      </c>
      <c r="C53" s="4">
        <f t="shared" si="0"/>
        <v>524482</v>
      </c>
      <c r="D53" s="7">
        <f t="shared" si="1"/>
        <v>36.026519725625796</v>
      </c>
      <c r="G53" s="4">
        <v>1455822</v>
      </c>
      <c r="H53" s="4">
        <v>482</v>
      </c>
      <c r="I53" s="4">
        <v>720349</v>
      </c>
      <c r="J53" s="4">
        <v>282</v>
      </c>
      <c r="K53" s="4">
        <v>34385</v>
      </c>
      <c r="L53" s="4">
        <v>1084</v>
      </c>
      <c r="M53" s="4">
        <v>149261</v>
      </c>
      <c r="N53" s="4">
        <v>2272</v>
      </c>
      <c r="O53" s="4">
        <v>255127</v>
      </c>
      <c r="P53" s="4">
        <v>2370</v>
      </c>
      <c r="Q53" s="4">
        <v>281576</v>
      </c>
      <c r="R53" s="4">
        <v>2651</v>
      </c>
      <c r="S53" s="4">
        <v>735473</v>
      </c>
      <c r="T53" s="4">
        <v>332</v>
      </c>
      <c r="U53" s="4">
        <v>31151</v>
      </c>
      <c r="V53" s="4">
        <v>1068</v>
      </c>
      <c r="W53" s="4">
        <v>166489</v>
      </c>
      <c r="X53" s="4">
        <v>2410</v>
      </c>
      <c r="Y53" s="4">
        <v>294927</v>
      </c>
      <c r="Z53" s="4">
        <v>2719</v>
      </c>
      <c r="AA53" s="4">
        <v>242906</v>
      </c>
      <c r="AB53" s="4">
        <v>2814</v>
      </c>
    </row>
    <row r="54" spans="1:28" x14ac:dyDescent="0.25">
      <c r="A54" t="s">
        <v>46</v>
      </c>
      <c r="B54" t="s">
        <v>47</v>
      </c>
      <c r="C54" s="4">
        <f t="shared" si="0"/>
        <v>154859</v>
      </c>
      <c r="D54" s="7">
        <f t="shared" si="1"/>
        <v>37.27258067233565</v>
      </c>
      <c r="G54" s="4">
        <v>415477</v>
      </c>
      <c r="H54" s="4">
        <v>105</v>
      </c>
      <c r="I54" s="4">
        <v>201135</v>
      </c>
      <c r="J54" s="4">
        <v>50</v>
      </c>
      <c r="K54" s="4">
        <v>17132</v>
      </c>
      <c r="L54" s="4">
        <v>842</v>
      </c>
      <c r="M54" s="4">
        <v>66732</v>
      </c>
      <c r="N54" s="4">
        <v>1126</v>
      </c>
      <c r="O54" s="4">
        <v>47638</v>
      </c>
      <c r="P54" s="4">
        <v>1111</v>
      </c>
      <c r="Q54" s="4">
        <v>69633</v>
      </c>
      <c r="R54" s="4">
        <v>1147</v>
      </c>
      <c r="S54" s="4">
        <v>214342</v>
      </c>
      <c r="T54" s="4">
        <v>83</v>
      </c>
      <c r="U54" s="4">
        <v>11849</v>
      </c>
      <c r="V54" s="4">
        <v>593</v>
      </c>
      <c r="W54" s="4">
        <v>56590</v>
      </c>
      <c r="X54" s="4">
        <v>1145</v>
      </c>
      <c r="Y54" s="4">
        <v>60677</v>
      </c>
      <c r="Z54" s="4">
        <v>1299</v>
      </c>
      <c r="AA54" s="4">
        <v>85226</v>
      </c>
      <c r="AB54" s="4">
        <v>1231</v>
      </c>
    </row>
    <row r="55" spans="1:28" x14ac:dyDescent="0.25">
      <c r="A55" t="s">
        <v>48</v>
      </c>
      <c r="B55" t="s">
        <v>49</v>
      </c>
      <c r="C55" s="4">
        <f t="shared" si="0"/>
        <v>1563614</v>
      </c>
      <c r="D55" s="7">
        <f t="shared" si="1"/>
        <v>41.581663384609655</v>
      </c>
      <c r="G55" s="4">
        <v>3760345</v>
      </c>
      <c r="H55" s="4">
        <v>865</v>
      </c>
      <c r="I55" s="4">
        <v>1827267</v>
      </c>
      <c r="J55" s="4">
        <v>588</v>
      </c>
      <c r="K55" s="4">
        <v>155556</v>
      </c>
      <c r="L55" s="4">
        <v>2616</v>
      </c>
      <c r="M55" s="4">
        <v>438931</v>
      </c>
      <c r="N55" s="4">
        <v>3757</v>
      </c>
      <c r="O55" s="4">
        <v>465941</v>
      </c>
      <c r="P55" s="4">
        <v>3325</v>
      </c>
      <c r="Q55" s="4">
        <v>766839</v>
      </c>
      <c r="R55" s="4">
        <v>4728</v>
      </c>
      <c r="S55" s="4">
        <v>1933078</v>
      </c>
      <c r="T55" s="4">
        <v>485</v>
      </c>
      <c r="U55" s="4">
        <v>134709</v>
      </c>
      <c r="V55" s="4">
        <v>2759</v>
      </c>
      <c r="W55" s="4">
        <v>452141</v>
      </c>
      <c r="X55" s="4">
        <v>4124</v>
      </c>
      <c r="Y55" s="4">
        <v>549453</v>
      </c>
      <c r="Z55" s="4">
        <v>4623</v>
      </c>
      <c r="AA55" s="4">
        <v>796775</v>
      </c>
      <c r="AB55" s="4">
        <v>5002</v>
      </c>
    </row>
    <row r="56" spans="1:28" x14ac:dyDescent="0.25">
      <c r="A56" t="s">
        <v>52</v>
      </c>
      <c r="B56" t="s">
        <v>53</v>
      </c>
      <c r="C56" s="4">
        <f t="shared" si="0"/>
        <v>1361868</v>
      </c>
      <c r="D56" s="7">
        <f t="shared" si="1"/>
        <v>36.718760953335149</v>
      </c>
      <c r="G56" s="4">
        <v>3708916</v>
      </c>
      <c r="H56" s="4">
        <v>685</v>
      </c>
      <c r="I56" s="4">
        <v>1826772</v>
      </c>
      <c r="J56" s="4">
        <v>461</v>
      </c>
      <c r="K56" s="4">
        <v>103368</v>
      </c>
      <c r="L56" s="4">
        <v>2385</v>
      </c>
      <c r="M56" s="4">
        <v>422860</v>
      </c>
      <c r="N56" s="4">
        <v>4144</v>
      </c>
      <c r="O56" s="4">
        <v>620050</v>
      </c>
      <c r="P56" s="4">
        <v>4497</v>
      </c>
      <c r="Q56" s="4">
        <v>680494</v>
      </c>
      <c r="R56" s="4">
        <v>5079</v>
      </c>
      <c r="S56" s="4">
        <v>1882144</v>
      </c>
      <c r="T56" s="4">
        <v>405</v>
      </c>
      <c r="U56" s="4">
        <v>91587</v>
      </c>
      <c r="V56" s="4">
        <v>2059</v>
      </c>
      <c r="W56" s="4">
        <v>410199</v>
      </c>
      <c r="X56" s="4">
        <v>4119</v>
      </c>
      <c r="Y56" s="4">
        <v>698984</v>
      </c>
      <c r="Z56" s="4">
        <v>4522</v>
      </c>
      <c r="AA56" s="4">
        <v>681374</v>
      </c>
      <c r="AB56" s="4">
        <v>4801</v>
      </c>
    </row>
    <row r="57" spans="1:28" x14ac:dyDescent="0.25">
      <c r="A57" t="s">
        <v>50</v>
      </c>
      <c r="B57" t="s">
        <v>51</v>
      </c>
      <c r="C57" s="4">
        <f t="shared" si="0"/>
        <v>241724</v>
      </c>
      <c r="D57" s="7">
        <f t="shared" si="1"/>
        <v>19.996757157416845</v>
      </c>
      <c r="G57" s="4">
        <v>1208816</v>
      </c>
      <c r="H57" s="4">
        <v>516</v>
      </c>
      <c r="I57" s="4">
        <v>584817</v>
      </c>
      <c r="J57" s="4">
        <v>418</v>
      </c>
      <c r="K57" s="4">
        <v>86453</v>
      </c>
      <c r="L57" s="4">
        <v>1821</v>
      </c>
      <c r="M57" s="4">
        <v>250641</v>
      </c>
      <c r="N57" s="4">
        <v>3023</v>
      </c>
      <c r="O57" s="4">
        <v>134256</v>
      </c>
      <c r="P57" s="4">
        <v>2398</v>
      </c>
      <c r="Q57" s="4">
        <v>113467</v>
      </c>
      <c r="R57" s="4">
        <v>2211</v>
      </c>
      <c r="S57" s="4">
        <v>623999</v>
      </c>
      <c r="T57" s="4">
        <v>239</v>
      </c>
      <c r="U57" s="4">
        <v>77138</v>
      </c>
      <c r="V57" s="4">
        <v>1632</v>
      </c>
      <c r="W57" s="4">
        <v>245681</v>
      </c>
      <c r="X57" s="4">
        <v>2582</v>
      </c>
      <c r="Y57" s="4">
        <v>172923</v>
      </c>
      <c r="Z57" s="4">
        <v>2272</v>
      </c>
      <c r="AA57" s="4">
        <v>128257</v>
      </c>
      <c r="AB57" s="4">
        <v>2057</v>
      </c>
    </row>
    <row r="58" spans="1:28" x14ac:dyDescent="0.25">
      <c r="A58" t="s">
        <v>54</v>
      </c>
      <c r="B58" t="s">
        <v>55</v>
      </c>
      <c r="C58" s="4">
        <f t="shared" si="0"/>
        <v>1044806</v>
      </c>
      <c r="D58" s="7">
        <f t="shared" si="1"/>
        <v>30.97982320134664</v>
      </c>
      <c r="G58" s="4">
        <v>3372537</v>
      </c>
      <c r="H58" s="4">
        <v>425</v>
      </c>
      <c r="I58" s="4">
        <v>1655034</v>
      </c>
      <c r="J58" s="4">
        <v>280</v>
      </c>
      <c r="K58" s="4">
        <v>109559</v>
      </c>
      <c r="L58" s="4">
        <v>1514</v>
      </c>
      <c r="M58" s="4">
        <v>535502</v>
      </c>
      <c r="N58" s="4">
        <v>3862</v>
      </c>
      <c r="O58" s="4">
        <v>518390</v>
      </c>
      <c r="P58" s="4">
        <v>3259</v>
      </c>
      <c r="Q58" s="4">
        <v>491583</v>
      </c>
      <c r="R58" s="4">
        <v>3913</v>
      </c>
      <c r="S58" s="4">
        <v>1717503</v>
      </c>
      <c r="T58" s="4">
        <v>240</v>
      </c>
      <c r="U58" s="4">
        <v>89109</v>
      </c>
      <c r="V58" s="4">
        <v>1890</v>
      </c>
      <c r="W58" s="4">
        <v>518600</v>
      </c>
      <c r="X58" s="4">
        <v>3480</v>
      </c>
      <c r="Y58" s="4">
        <v>556571</v>
      </c>
      <c r="Z58" s="4">
        <v>3133</v>
      </c>
      <c r="AA58" s="4">
        <v>553223</v>
      </c>
      <c r="AB58" s="4">
        <v>3943</v>
      </c>
    </row>
    <row r="59" spans="1:28" x14ac:dyDescent="0.25">
      <c r="A59" t="s">
        <v>56</v>
      </c>
      <c r="B59" t="s">
        <v>57</v>
      </c>
      <c r="C59" s="4">
        <f t="shared" si="0"/>
        <v>96718</v>
      </c>
      <c r="D59" s="7">
        <f t="shared" si="1"/>
        <v>28.454588514958679</v>
      </c>
      <c r="G59" s="4">
        <v>339903</v>
      </c>
      <c r="H59" s="4">
        <v>213</v>
      </c>
      <c r="I59" s="4">
        <v>171228</v>
      </c>
      <c r="J59" s="4">
        <v>162</v>
      </c>
      <c r="K59" s="4">
        <v>9457</v>
      </c>
      <c r="L59" s="4">
        <v>616</v>
      </c>
      <c r="M59" s="4">
        <v>52734</v>
      </c>
      <c r="N59" s="4">
        <v>1256</v>
      </c>
      <c r="O59" s="4">
        <v>61640</v>
      </c>
      <c r="P59" s="4">
        <v>1382</v>
      </c>
      <c r="Q59" s="4">
        <v>47397</v>
      </c>
      <c r="R59" s="4">
        <v>1338</v>
      </c>
      <c r="S59" s="4">
        <v>168675</v>
      </c>
      <c r="T59" s="4">
        <v>117</v>
      </c>
      <c r="U59" s="4">
        <v>8518</v>
      </c>
      <c r="V59" s="4">
        <v>604</v>
      </c>
      <c r="W59" s="4">
        <v>44374</v>
      </c>
      <c r="X59" s="4">
        <v>1356</v>
      </c>
      <c r="Y59" s="4">
        <v>66462</v>
      </c>
      <c r="Z59" s="4">
        <v>1422</v>
      </c>
      <c r="AA59" s="4">
        <v>49321</v>
      </c>
      <c r="AB59" s="4">
        <v>1277</v>
      </c>
    </row>
    <row r="60" spans="1:28" x14ac:dyDescent="0.25">
      <c r="C60" s="4"/>
      <c r="D60" s="7"/>
    </row>
    <row r="61" spans="1:28" x14ac:dyDescent="0.25">
      <c r="A61" t="s">
        <v>58</v>
      </c>
      <c r="B61" t="s">
        <v>59</v>
      </c>
      <c r="C61" s="4">
        <f t="shared" si="0"/>
        <v>7679</v>
      </c>
      <c r="D61" s="7">
        <f t="shared" si="1"/>
        <v>36.994748759454644</v>
      </c>
      <c r="G61" s="4">
        <v>20757</v>
      </c>
      <c r="H61" s="4">
        <v>1290</v>
      </c>
      <c r="I61" s="4">
        <v>10845</v>
      </c>
      <c r="J61" s="4">
        <v>852</v>
      </c>
      <c r="K61" s="4">
        <v>1597</v>
      </c>
      <c r="L61" s="4">
        <v>346</v>
      </c>
      <c r="M61" s="4">
        <v>2378</v>
      </c>
      <c r="N61" s="4">
        <v>414</v>
      </c>
      <c r="O61" s="4">
        <v>3069</v>
      </c>
      <c r="P61" s="4">
        <v>396</v>
      </c>
      <c r="Q61" s="4">
        <v>3801</v>
      </c>
      <c r="R61" s="4">
        <v>470</v>
      </c>
      <c r="S61" s="4">
        <v>9912</v>
      </c>
      <c r="T61" s="4">
        <v>728</v>
      </c>
      <c r="U61" s="4">
        <v>1444</v>
      </c>
      <c r="V61" s="4">
        <v>279</v>
      </c>
      <c r="W61" s="4">
        <v>1911</v>
      </c>
      <c r="X61" s="4">
        <v>309</v>
      </c>
      <c r="Y61" s="4">
        <v>2679</v>
      </c>
      <c r="Z61" s="4">
        <v>451</v>
      </c>
      <c r="AA61" s="4">
        <v>3878</v>
      </c>
      <c r="AB61" s="4">
        <v>499</v>
      </c>
    </row>
  </sheetData>
  <sortState ref="A8:X60">
    <sortCondition ref="A8:A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3" sqref="M3"/>
    </sheetView>
  </sheetViews>
  <sheetFormatPr defaultRowHeight="13.8" x14ac:dyDescent="0.25"/>
  <cols>
    <col min="1" max="1" width="13.3984375" customWidth="1"/>
    <col min="2" max="2" width="9.8984375" bestFit="1" customWidth="1"/>
    <col min="3" max="3" width="10.8984375" bestFit="1" customWidth="1"/>
    <col min="4" max="4" width="6.8984375" customWidth="1"/>
    <col min="5" max="5" width="9.8984375" bestFit="1" customWidth="1"/>
    <col min="6" max="6" width="10.8984375" bestFit="1" customWidth="1"/>
    <col min="7" max="7" width="6.8984375" customWidth="1"/>
    <col min="8" max="9" width="9.8984375" bestFit="1" customWidth="1"/>
    <col min="10" max="10" width="6.8984375" customWidth="1"/>
    <col min="11" max="11" width="6.69921875" customWidth="1"/>
    <col min="12" max="12" width="5.09765625" bestFit="1" customWidth="1"/>
    <col min="13" max="13" width="6" customWidth="1"/>
    <col min="14" max="14" width="5.09765625" bestFit="1" customWidth="1"/>
  </cols>
  <sheetData>
    <row r="1" spans="1:14" x14ac:dyDescent="0.25">
      <c r="A1" s="8" t="s">
        <v>218</v>
      </c>
    </row>
    <row r="2" spans="1:14" x14ac:dyDescent="0.25">
      <c r="A2" t="s">
        <v>206</v>
      </c>
    </row>
    <row r="3" spans="1:14" x14ac:dyDescent="0.25">
      <c r="A3" t="s">
        <v>207</v>
      </c>
    </row>
    <row r="5" spans="1:14" x14ac:dyDescent="0.25">
      <c r="A5" s="16"/>
      <c r="B5" s="36" t="s">
        <v>211</v>
      </c>
      <c r="C5" s="37"/>
      <c r="D5" s="38"/>
      <c r="E5" s="36" t="s">
        <v>215</v>
      </c>
      <c r="F5" s="37"/>
      <c r="G5" s="38"/>
      <c r="H5" s="36" t="s">
        <v>216</v>
      </c>
      <c r="I5" s="37"/>
      <c r="J5" s="38"/>
      <c r="K5" s="36" t="s">
        <v>217</v>
      </c>
      <c r="L5" s="37"/>
      <c r="M5" s="37"/>
      <c r="N5" s="38"/>
    </row>
    <row r="6" spans="1:14" s="1" customFormat="1" ht="55.2" x14ac:dyDescent="0.25">
      <c r="A6" s="17" t="s">
        <v>208</v>
      </c>
      <c r="B6" s="13" t="s">
        <v>202</v>
      </c>
      <c r="C6" s="14" t="s">
        <v>209</v>
      </c>
      <c r="D6" s="15" t="s">
        <v>210</v>
      </c>
      <c r="E6" s="13" t="s">
        <v>202</v>
      </c>
      <c r="F6" s="14" t="s">
        <v>209</v>
      </c>
      <c r="G6" s="15" t="s">
        <v>210</v>
      </c>
      <c r="H6" s="13" t="s">
        <v>202</v>
      </c>
      <c r="I6" s="14" t="s">
        <v>209</v>
      </c>
      <c r="J6" s="15" t="s">
        <v>210</v>
      </c>
      <c r="K6" s="13" t="s">
        <v>213</v>
      </c>
      <c r="L6" s="18" t="s">
        <v>184</v>
      </c>
      <c r="M6" s="18" t="s">
        <v>212</v>
      </c>
      <c r="N6" s="15" t="s">
        <v>184</v>
      </c>
    </row>
    <row r="7" spans="1:14" x14ac:dyDescent="0.25">
      <c r="A7" s="8" t="s">
        <v>108</v>
      </c>
      <c r="B7" s="9">
        <v>68867051</v>
      </c>
      <c r="C7" s="9">
        <v>218446071</v>
      </c>
      <c r="D7" s="10">
        <f>B7/C7*100</f>
        <v>31.525882193596424</v>
      </c>
      <c r="E7" s="9">
        <v>50323938</v>
      </c>
      <c r="F7" s="9">
        <v>143042909</v>
      </c>
      <c r="G7" s="10">
        <f>E7/F7*100</f>
        <v>35.181008518220217</v>
      </c>
      <c r="H7" s="24">
        <f>B7-E7</f>
        <v>18543113</v>
      </c>
      <c r="I7" s="24">
        <f>C7-F7</f>
        <v>75403162</v>
      </c>
      <c r="J7" s="10">
        <f>H7/I7*100</f>
        <v>24.591956767011972</v>
      </c>
      <c r="K7" s="10">
        <f>G7-J7</f>
        <v>10.589051751208245</v>
      </c>
      <c r="L7" s="11" t="s">
        <v>185</v>
      </c>
      <c r="M7" s="25">
        <f>G7/J7</f>
        <v>1.4305900441974004</v>
      </c>
      <c r="N7" s="11" t="s">
        <v>185</v>
      </c>
    </row>
    <row r="8" spans="1:14" x14ac:dyDescent="0.25">
      <c r="A8" t="s">
        <v>62</v>
      </c>
      <c r="B8" s="4">
        <v>822595</v>
      </c>
      <c r="C8" s="4">
        <v>3299958</v>
      </c>
      <c r="D8" s="7">
        <f t="shared" ref="D8:D58" si="0">B8/C8*100</f>
        <v>24.927438470429017</v>
      </c>
      <c r="E8" s="4">
        <v>630821</v>
      </c>
      <c r="F8" s="4">
        <v>2282677</v>
      </c>
      <c r="G8" s="7">
        <f t="shared" ref="G8:G58" si="1">E8/F8*100</f>
        <v>27.635140670362034</v>
      </c>
      <c r="H8" s="12">
        <f t="shared" ref="H8:H58" si="2">B8-E8</f>
        <v>191774</v>
      </c>
      <c r="I8" s="12">
        <f t="shared" ref="I8:I58" si="3">C8-F8</f>
        <v>1017281</v>
      </c>
      <c r="J8" s="7">
        <f t="shared" ref="J8:J58" si="4">H8/I8*100</f>
        <v>18.851625067213483</v>
      </c>
      <c r="K8" s="7">
        <f t="shared" ref="K8:K58" si="5">G8-J8</f>
        <v>8.7835156031485511</v>
      </c>
      <c r="L8">
        <f>RANK(K8,K$8:K$58)</f>
        <v>32</v>
      </c>
      <c r="M8" s="6">
        <f t="shared" ref="M8:M58" si="6">G8/J8</f>
        <v>1.465928829574737</v>
      </c>
      <c r="N8">
        <f>RANK(M8,M$8:M$58)</f>
        <v>26</v>
      </c>
    </row>
    <row r="9" spans="1:14" x14ac:dyDescent="0.25">
      <c r="A9" t="s">
        <v>64</v>
      </c>
      <c r="B9" s="4">
        <v>139645</v>
      </c>
      <c r="C9" s="4">
        <v>477727</v>
      </c>
      <c r="D9" s="7">
        <f t="shared" si="0"/>
        <v>29.23112991310937</v>
      </c>
      <c r="E9" s="4">
        <v>113836</v>
      </c>
      <c r="F9" s="4">
        <v>319930</v>
      </c>
      <c r="G9" s="7">
        <f t="shared" si="1"/>
        <v>35.581533460444469</v>
      </c>
      <c r="H9" s="12">
        <f t="shared" si="2"/>
        <v>25809</v>
      </c>
      <c r="I9" s="12">
        <f t="shared" si="3"/>
        <v>157797</v>
      </c>
      <c r="J9" s="7">
        <f t="shared" si="4"/>
        <v>16.355824255213978</v>
      </c>
      <c r="K9" s="7">
        <f t="shared" si="5"/>
        <v>19.225709205230491</v>
      </c>
      <c r="L9">
        <f t="shared" ref="L9:N58" si="7">RANK(K9,K$8:K$58)</f>
        <v>4</v>
      </c>
      <c r="M9" s="6">
        <f t="shared" si="6"/>
        <v>2.1754656265092627</v>
      </c>
      <c r="N9">
        <f t="shared" si="7"/>
        <v>3</v>
      </c>
    </row>
    <row r="10" spans="1:14" x14ac:dyDescent="0.25">
      <c r="A10" t="s">
        <v>66</v>
      </c>
      <c r="B10" s="4">
        <v>1338071</v>
      </c>
      <c r="C10" s="4">
        <v>4633932</v>
      </c>
      <c r="D10" s="7">
        <f t="shared" si="0"/>
        <v>28.875499252039088</v>
      </c>
      <c r="E10" s="4">
        <v>1015564</v>
      </c>
      <c r="F10" s="4">
        <v>2893277</v>
      </c>
      <c r="G10" s="7">
        <f t="shared" si="1"/>
        <v>35.100821663463257</v>
      </c>
      <c r="H10" s="12">
        <f t="shared" si="2"/>
        <v>322507</v>
      </c>
      <c r="I10" s="12">
        <f t="shared" si="3"/>
        <v>1740655</v>
      </c>
      <c r="J10" s="7">
        <f t="shared" si="4"/>
        <v>18.527910470483814</v>
      </c>
      <c r="K10" s="7">
        <f t="shared" si="5"/>
        <v>16.572911192979443</v>
      </c>
      <c r="L10">
        <f t="shared" si="7"/>
        <v>8</v>
      </c>
      <c r="M10" s="6">
        <f t="shared" si="6"/>
        <v>1.8944835533063045</v>
      </c>
      <c r="N10">
        <f t="shared" si="7"/>
        <v>5</v>
      </c>
    </row>
    <row r="11" spans="1:14" x14ac:dyDescent="0.25">
      <c r="A11" t="s">
        <v>68</v>
      </c>
      <c r="B11" s="4">
        <v>451621</v>
      </c>
      <c r="C11" s="4">
        <v>1999307</v>
      </c>
      <c r="D11" s="7">
        <f t="shared" si="0"/>
        <v>22.588877045896403</v>
      </c>
      <c r="E11" s="4">
        <v>375081</v>
      </c>
      <c r="F11" s="4">
        <v>1538298</v>
      </c>
      <c r="G11" s="7">
        <f t="shared" si="1"/>
        <v>24.382856897688225</v>
      </c>
      <c r="H11" s="12">
        <f t="shared" si="2"/>
        <v>76540</v>
      </c>
      <c r="I11" s="12">
        <f t="shared" si="3"/>
        <v>461009</v>
      </c>
      <c r="J11" s="7">
        <f t="shared" si="4"/>
        <v>16.60271274530432</v>
      </c>
      <c r="K11" s="7">
        <f t="shared" si="5"/>
        <v>7.7801441523839046</v>
      </c>
      <c r="L11">
        <f t="shared" si="7"/>
        <v>37</v>
      </c>
      <c r="M11" s="6">
        <f t="shared" si="6"/>
        <v>1.468606803703469</v>
      </c>
      <c r="N11">
        <f t="shared" si="7"/>
        <v>25</v>
      </c>
    </row>
    <row r="12" spans="1:14" x14ac:dyDescent="0.25">
      <c r="A12" t="s">
        <v>70</v>
      </c>
      <c r="B12" s="4">
        <v>8718737</v>
      </c>
      <c r="C12" s="4">
        <v>26218885</v>
      </c>
      <c r="D12" s="7">
        <f t="shared" si="0"/>
        <v>33.253652853658728</v>
      </c>
      <c r="E12" s="4">
        <v>4857498</v>
      </c>
      <c r="F12" s="4">
        <v>11233729</v>
      </c>
      <c r="G12" s="7">
        <f t="shared" si="1"/>
        <v>43.240298924782678</v>
      </c>
      <c r="H12" s="12">
        <f t="shared" si="2"/>
        <v>3861239</v>
      </c>
      <c r="I12" s="12">
        <f t="shared" si="3"/>
        <v>14985156</v>
      </c>
      <c r="J12" s="7">
        <f t="shared" si="4"/>
        <v>25.767092448019895</v>
      </c>
      <c r="K12" s="7">
        <f t="shared" si="5"/>
        <v>17.473206476762783</v>
      </c>
      <c r="L12">
        <f t="shared" si="7"/>
        <v>6</v>
      </c>
      <c r="M12" s="6">
        <f t="shared" si="6"/>
        <v>1.6781209991779857</v>
      </c>
      <c r="N12">
        <f t="shared" si="7"/>
        <v>13</v>
      </c>
    </row>
    <row r="13" spans="1:14" x14ac:dyDescent="0.25">
      <c r="A13" t="s">
        <v>72</v>
      </c>
      <c r="B13" s="4">
        <v>1504892</v>
      </c>
      <c r="C13" s="4">
        <v>3748592</v>
      </c>
      <c r="D13" s="7">
        <f t="shared" si="0"/>
        <v>40.145526640402586</v>
      </c>
      <c r="E13" s="4">
        <v>1276398</v>
      </c>
      <c r="F13" s="4">
        <v>2751058</v>
      </c>
      <c r="G13" s="7">
        <f t="shared" si="1"/>
        <v>46.396622681164843</v>
      </c>
      <c r="H13" s="12">
        <f t="shared" si="2"/>
        <v>228494</v>
      </c>
      <c r="I13" s="12">
        <f t="shared" si="3"/>
        <v>997534</v>
      </c>
      <c r="J13" s="7">
        <f t="shared" si="4"/>
        <v>22.905885914665568</v>
      </c>
      <c r="K13" s="7">
        <f t="shared" si="5"/>
        <v>23.490736766499275</v>
      </c>
      <c r="L13">
        <f t="shared" si="7"/>
        <v>3</v>
      </c>
      <c r="M13" s="6">
        <f t="shared" si="6"/>
        <v>2.0255327758992832</v>
      </c>
      <c r="N13">
        <f t="shared" si="7"/>
        <v>4</v>
      </c>
    </row>
    <row r="14" spans="1:14" x14ac:dyDescent="0.25">
      <c r="A14" t="s">
        <v>74</v>
      </c>
      <c r="B14" s="4">
        <v>965227</v>
      </c>
      <c r="C14" s="4">
        <v>2478708</v>
      </c>
      <c r="D14" s="7">
        <f t="shared" si="0"/>
        <v>38.940730412779558</v>
      </c>
      <c r="E14" s="4">
        <v>777290</v>
      </c>
      <c r="F14" s="4">
        <v>1784753</v>
      </c>
      <c r="G14" s="7">
        <f t="shared" si="1"/>
        <v>43.55168474293081</v>
      </c>
      <c r="H14" s="12">
        <f t="shared" si="2"/>
        <v>187937</v>
      </c>
      <c r="I14" s="12">
        <f t="shared" si="3"/>
        <v>693955</v>
      </c>
      <c r="J14" s="7">
        <f t="shared" si="4"/>
        <v>27.08201540445706</v>
      </c>
      <c r="K14" s="7">
        <f t="shared" si="5"/>
        <v>16.46966933847375</v>
      </c>
      <c r="L14">
        <f t="shared" si="7"/>
        <v>9</v>
      </c>
      <c r="M14" s="6">
        <f t="shared" si="6"/>
        <v>1.6081404612067103</v>
      </c>
      <c r="N14">
        <f t="shared" si="7"/>
        <v>18</v>
      </c>
    </row>
    <row r="15" spans="1:14" x14ac:dyDescent="0.25">
      <c r="A15" t="s">
        <v>76</v>
      </c>
      <c r="B15" s="4">
        <v>207232</v>
      </c>
      <c r="C15" s="4">
        <v>659979</v>
      </c>
      <c r="D15" s="7">
        <f t="shared" si="0"/>
        <v>31.399786962918519</v>
      </c>
      <c r="E15" s="4">
        <v>151050</v>
      </c>
      <c r="F15" s="4">
        <v>447906</v>
      </c>
      <c r="G15" s="7">
        <f t="shared" si="1"/>
        <v>33.723593789768394</v>
      </c>
      <c r="H15" s="12">
        <f t="shared" si="2"/>
        <v>56182</v>
      </c>
      <c r="I15" s="12">
        <f t="shared" si="3"/>
        <v>212073</v>
      </c>
      <c r="J15" s="7">
        <f t="shared" si="4"/>
        <v>26.491821212507016</v>
      </c>
      <c r="K15" s="7">
        <f t="shared" si="5"/>
        <v>7.2317725772613777</v>
      </c>
      <c r="L15">
        <f t="shared" si="7"/>
        <v>39</v>
      </c>
      <c r="M15" s="6">
        <f t="shared" si="6"/>
        <v>1.2729813295677535</v>
      </c>
      <c r="N15">
        <f t="shared" si="7"/>
        <v>39</v>
      </c>
    </row>
    <row r="16" spans="1:14" x14ac:dyDescent="0.25">
      <c r="A16" t="s">
        <v>214</v>
      </c>
      <c r="B16" s="4">
        <v>280349</v>
      </c>
      <c r="C16" s="4">
        <v>486981</v>
      </c>
      <c r="D16" s="7">
        <f t="shared" si="0"/>
        <v>57.568775783860147</v>
      </c>
      <c r="E16" s="4">
        <v>177556</v>
      </c>
      <c r="F16" s="4">
        <v>194137</v>
      </c>
      <c r="G16" s="7">
        <f t="shared" si="1"/>
        <v>91.459124226705882</v>
      </c>
      <c r="H16" s="12">
        <f t="shared" si="2"/>
        <v>102793</v>
      </c>
      <c r="I16" s="12">
        <f t="shared" si="3"/>
        <v>292844</v>
      </c>
      <c r="J16" s="7">
        <f t="shared" si="4"/>
        <v>35.101624072885222</v>
      </c>
      <c r="K16" s="7">
        <f t="shared" si="5"/>
        <v>56.357500153820659</v>
      </c>
      <c r="L16">
        <f t="shared" si="7"/>
        <v>1</v>
      </c>
      <c r="M16" s="6">
        <f t="shared" si="6"/>
        <v>2.6055524962833516</v>
      </c>
      <c r="N16">
        <f t="shared" si="7"/>
        <v>1</v>
      </c>
    </row>
    <row r="17" spans="1:14" x14ac:dyDescent="0.25">
      <c r="A17" t="s">
        <v>80</v>
      </c>
      <c r="B17" s="4">
        <v>4283457</v>
      </c>
      <c r="C17" s="4">
        <v>14686727</v>
      </c>
      <c r="D17" s="7">
        <f t="shared" si="0"/>
        <v>29.165497527120916</v>
      </c>
      <c r="E17" s="4">
        <v>2834638</v>
      </c>
      <c r="F17" s="4">
        <v>8660671</v>
      </c>
      <c r="G17" s="7">
        <f t="shared" si="1"/>
        <v>32.730004407279765</v>
      </c>
      <c r="H17" s="12">
        <f t="shared" si="2"/>
        <v>1448819</v>
      </c>
      <c r="I17" s="12">
        <f t="shared" si="3"/>
        <v>6026056</v>
      </c>
      <c r="J17" s="7">
        <f t="shared" si="4"/>
        <v>24.042574446702787</v>
      </c>
      <c r="K17" s="7">
        <f t="shared" si="5"/>
        <v>8.6874299605769778</v>
      </c>
      <c r="L17">
        <f t="shared" si="7"/>
        <v>33</v>
      </c>
      <c r="M17" s="6">
        <f t="shared" si="6"/>
        <v>1.361335262986713</v>
      </c>
      <c r="N17">
        <f t="shared" si="7"/>
        <v>32</v>
      </c>
    </row>
    <row r="18" spans="1:14" x14ac:dyDescent="0.25">
      <c r="A18" t="s">
        <v>82</v>
      </c>
      <c r="B18" s="4">
        <v>2080116</v>
      </c>
      <c r="C18" s="4">
        <v>6786547</v>
      </c>
      <c r="D18" s="7">
        <f t="shared" si="0"/>
        <v>30.650579742540646</v>
      </c>
      <c r="E18" s="4">
        <v>1342427</v>
      </c>
      <c r="F18" s="4">
        <v>3896181</v>
      </c>
      <c r="G18" s="7">
        <f t="shared" si="1"/>
        <v>34.454944469982273</v>
      </c>
      <c r="H18" s="12">
        <f t="shared" si="2"/>
        <v>737689</v>
      </c>
      <c r="I18" s="12">
        <f t="shared" si="3"/>
        <v>2890366</v>
      </c>
      <c r="J18" s="7">
        <f t="shared" si="4"/>
        <v>25.522338693438822</v>
      </c>
      <c r="K18" s="7">
        <f t="shared" si="5"/>
        <v>8.9326057765434506</v>
      </c>
      <c r="L18">
        <f t="shared" si="7"/>
        <v>31</v>
      </c>
      <c r="M18" s="6">
        <f t="shared" si="6"/>
        <v>1.3499916635319869</v>
      </c>
      <c r="N18">
        <f t="shared" si="7"/>
        <v>33</v>
      </c>
    </row>
    <row r="19" spans="1:14" x14ac:dyDescent="0.25">
      <c r="A19" t="s">
        <v>86</v>
      </c>
      <c r="B19" s="4">
        <v>320996</v>
      </c>
      <c r="C19" s="4">
        <v>988367</v>
      </c>
      <c r="D19" s="7">
        <f t="shared" si="0"/>
        <v>32.477409707122959</v>
      </c>
      <c r="E19" s="4">
        <v>111543</v>
      </c>
      <c r="F19" s="4">
        <v>244126</v>
      </c>
      <c r="G19" s="7">
        <f t="shared" si="1"/>
        <v>45.690749858679538</v>
      </c>
      <c r="H19" s="12">
        <f t="shared" si="2"/>
        <v>209453</v>
      </c>
      <c r="I19" s="12">
        <f t="shared" si="3"/>
        <v>744241</v>
      </c>
      <c r="J19" s="7">
        <f t="shared" si="4"/>
        <v>28.143168677887942</v>
      </c>
      <c r="K19" s="7">
        <f t="shared" si="5"/>
        <v>17.547581180791596</v>
      </c>
      <c r="L19">
        <f t="shared" si="7"/>
        <v>5</v>
      </c>
      <c r="M19" s="6">
        <f t="shared" si="6"/>
        <v>1.6235112108956911</v>
      </c>
      <c r="N19">
        <f t="shared" si="7"/>
        <v>16</v>
      </c>
    </row>
    <row r="20" spans="1:14" x14ac:dyDescent="0.25">
      <c r="A20" t="s">
        <v>84</v>
      </c>
      <c r="B20" s="4">
        <v>293269</v>
      </c>
      <c r="C20" s="4">
        <v>1089266</v>
      </c>
      <c r="D20" s="7">
        <f t="shared" si="0"/>
        <v>26.923543009696438</v>
      </c>
      <c r="E20" s="4">
        <v>269740</v>
      </c>
      <c r="F20" s="4">
        <v>937549</v>
      </c>
      <c r="G20" s="7">
        <f t="shared" si="1"/>
        <v>28.770762914791653</v>
      </c>
      <c r="H20" s="12">
        <f t="shared" si="2"/>
        <v>23529</v>
      </c>
      <c r="I20" s="12">
        <f t="shared" si="3"/>
        <v>151717</v>
      </c>
      <c r="J20" s="7">
        <f t="shared" si="4"/>
        <v>15.508479603472255</v>
      </c>
      <c r="K20" s="7">
        <f t="shared" si="5"/>
        <v>13.262283311319399</v>
      </c>
      <c r="L20">
        <f t="shared" si="7"/>
        <v>16</v>
      </c>
      <c r="M20" s="6">
        <f t="shared" si="6"/>
        <v>1.8551633461445218</v>
      </c>
      <c r="N20">
        <f t="shared" si="7"/>
        <v>8</v>
      </c>
    </row>
    <row r="21" spans="1:14" x14ac:dyDescent="0.25">
      <c r="A21" t="s">
        <v>88</v>
      </c>
      <c r="B21" s="4">
        <v>2957791</v>
      </c>
      <c r="C21" s="4">
        <v>8682343</v>
      </c>
      <c r="D21" s="7">
        <f t="shared" si="0"/>
        <v>34.066737515437936</v>
      </c>
      <c r="E21" s="4">
        <v>2184635</v>
      </c>
      <c r="F21" s="4">
        <v>5736418</v>
      </c>
      <c r="G21" s="7">
        <f t="shared" si="1"/>
        <v>38.08360896991816</v>
      </c>
      <c r="H21" s="12">
        <f t="shared" si="2"/>
        <v>773156</v>
      </c>
      <c r="I21" s="12">
        <f t="shared" si="3"/>
        <v>2945925</v>
      </c>
      <c r="J21" s="7">
        <f t="shared" si="4"/>
        <v>26.244931557999614</v>
      </c>
      <c r="K21" s="7">
        <f t="shared" si="5"/>
        <v>11.838677411918546</v>
      </c>
      <c r="L21">
        <f t="shared" si="7"/>
        <v>21</v>
      </c>
      <c r="M21" s="6">
        <f t="shared" si="6"/>
        <v>1.4510843316834654</v>
      </c>
      <c r="N21">
        <f t="shared" si="7"/>
        <v>27</v>
      </c>
    </row>
    <row r="22" spans="1:14" x14ac:dyDescent="0.25">
      <c r="A22" t="s">
        <v>90</v>
      </c>
      <c r="B22" s="4">
        <v>1139908</v>
      </c>
      <c r="C22" s="4">
        <v>4399815</v>
      </c>
      <c r="D22" s="7">
        <f t="shared" si="0"/>
        <v>25.908089317391752</v>
      </c>
      <c r="E22" s="4">
        <v>979580</v>
      </c>
      <c r="F22" s="4">
        <v>3656672</v>
      </c>
      <c r="G22" s="7">
        <f t="shared" si="1"/>
        <v>26.788839688109846</v>
      </c>
      <c r="H22" s="12">
        <f t="shared" si="2"/>
        <v>160328</v>
      </c>
      <c r="I22" s="12">
        <f t="shared" si="3"/>
        <v>743143</v>
      </c>
      <c r="J22" s="7">
        <f t="shared" si="4"/>
        <v>21.574313422854015</v>
      </c>
      <c r="K22" s="7">
        <f t="shared" si="5"/>
        <v>5.2145262652558309</v>
      </c>
      <c r="L22">
        <f t="shared" si="7"/>
        <v>46</v>
      </c>
      <c r="M22" s="6">
        <f t="shared" si="6"/>
        <v>1.2417006818734728</v>
      </c>
      <c r="N22">
        <f t="shared" si="7"/>
        <v>43</v>
      </c>
    </row>
    <row r="23" spans="1:14" x14ac:dyDescent="0.25">
      <c r="A23" s="26" t="s">
        <v>92</v>
      </c>
      <c r="B23" s="27">
        <v>587017</v>
      </c>
      <c r="C23" s="27">
        <v>2081373</v>
      </c>
      <c r="D23" s="28">
        <f t="shared" si="0"/>
        <v>28.203354228194559</v>
      </c>
      <c r="E23" s="27">
        <v>537849</v>
      </c>
      <c r="F23" s="27">
        <v>1866228</v>
      </c>
      <c r="G23" s="28">
        <f t="shared" si="1"/>
        <v>28.820112012037114</v>
      </c>
      <c r="H23" s="29">
        <f t="shared" si="2"/>
        <v>49168</v>
      </c>
      <c r="I23" s="29">
        <f t="shared" si="3"/>
        <v>215145</v>
      </c>
      <c r="J23" s="28">
        <f t="shared" si="4"/>
        <v>22.853424434683586</v>
      </c>
      <c r="K23" s="28">
        <f t="shared" si="5"/>
        <v>5.9666875773535288</v>
      </c>
      <c r="L23" s="26">
        <f t="shared" si="7"/>
        <v>40</v>
      </c>
      <c r="M23" s="30">
        <f t="shared" si="6"/>
        <v>1.2610850550825181</v>
      </c>
      <c r="N23" s="26">
        <f t="shared" si="7"/>
        <v>41</v>
      </c>
    </row>
    <row r="24" spans="1:14" x14ac:dyDescent="0.25">
      <c r="A24" s="31" t="s">
        <v>94</v>
      </c>
      <c r="B24" s="32">
        <v>623076</v>
      </c>
      <c r="C24" s="32">
        <v>1894675</v>
      </c>
      <c r="D24" s="33">
        <f t="shared" si="0"/>
        <v>32.885640017417231</v>
      </c>
      <c r="E24" s="32">
        <v>542251</v>
      </c>
      <c r="F24" s="32">
        <v>1530120</v>
      </c>
      <c r="G24" s="33">
        <f t="shared" si="1"/>
        <v>35.438462342822788</v>
      </c>
      <c r="H24" s="34">
        <f t="shared" si="2"/>
        <v>80825</v>
      </c>
      <c r="I24" s="34">
        <f t="shared" si="3"/>
        <v>364555</v>
      </c>
      <c r="J24" s="33">
        <f t="shared" si="4"/>
        <v>22.170865850146068</v>
      </c>
      <c r="K24" s="33">
        <f t="shared" si="5"/>
        <v>13.26759649267672</v>
      </c>
      <c r="L24" s="31">
        <f t="shared" si="7"/>
        <v>15</v>
      </c>
      <c r="M24" s="35">
        <f t="shared" si="6"/>
        <v>1.5984248239267258</v>
      </c>
      <c r="N24" s="31">
        <f t="shared" si="7"/>
        <v>19</v>
      </c>
    </row>
    <row r="25" spans="1:14" x14ac:dyDescent="0.25">
      <c r="A25" t="s">
        <v>96</v>
      </c>
      <c r="B25" s="4">
        <v>709603</v>
      </c>
      <c r="C25" s="4">
        <v>3004004</v>
      </c>
      <c r="D25" s="7">
        <f t="shared" si="0"/>
        <v>23.621905962841595</v>
      </c>
      <c r="E25" s="4">
        <v>629081</v>
      </c>
      <c r="F25" s="4">
        <v>2628270</v>
      </c>
      <c r="G25" s="7">
        <f t="shared" si="1"/>
        <v>23.935174087898123</v>
      </c>
      <c r="H25" s="12">
        <f t="shared" si="2"/>
        <v>80522</v>
      </c>
      <c r="I25" s="12">
        <f t="shared" si="3"/>
        <v>375734</v>
      </c>
      <c r="J25" s="7">
        <f t="shared" si="4"/>
        <v>21.430586531961442</v>
      </c>
      <c r="K25" s="7">
        <f t="shared" si="5"/>
        <v>2.5045875559366806</v>
      </c>
      <c r="L25">
        <f t="shared" si="7"/>
        <v>47</v>
      </c>
      <c r="M25" s="6">
        <f t="shared" si="6"/>
        <v>1.1168697623931736</v>
      </c>
      <c r="N25">
        <f t="shared" si="7"/>
        <v>47</v>
      </c>
    </row>
    <row r="26" spans="1:14" x14ac:dyDescent="0.25">
      <c r="A26" t="s">
        <v>98</v>
      </c>
      <c r="B26" s="4">
        <v>737593</v>
      </c>
      <c r="C26" s="4">
        <v>3107941</v>
      </c>
      <c r="D26" s="7">
        <f t="shared" si="0"/>
        <v>23.7325290280607</v>
      </c>
      <c r="E26" s="4">
        <v>542665</v>
      </c>
      <c r="F26" s="4">
        <v>1947978</v>
      </c>
      <c r="G26" s="7">
        <f t="shared" si="1"/>
        <v>27.857860817729975</v>
      </c>
      <c r="H26" s="12">
        <f t="shared" si="2"/>
        <v>194928</v>
      </c>
      <c r="I26" s="12">
        <f t="shared" si="3"/>
        <v>1159963</v>
      </c>
      <c r="J26" s="7">
        <f t="shared" si="4"/>
        <v>16.804673942186088</v>
      </c>
      <c r="K26" s="7">
        <f t="shared" si="5"/>
        <v>11.053186875543886</v>
      </c>
      <c r="L26">
        <f t="shared" si="7"/>
        <v>24</v>
      </c>
      <c r="M26" s="6">
        <f t="shared" si="6"/>
        <v>1.6577447984751557</v>
      </c>
      <c r="N26">
        <f t="shared" si="7"/>
        <v>14</v>
      </c>
    </row>
    <row r="27" spans="1:14" x14ac:dyDescent="0.25">
      <c r="A27" t="s">
        <v>100</v>
      </c>
      <c r="B27" s="4">
        <v>299279</v>
      </c>
      <c r="C27" s="4">
        <v>967897</v>
      </c>
      <c r="D27" s="7">
        <f t="shared" si="0"/>
        <v>30.920542165127074</v>
      </c>
      <c r="E27" s="4">
        <v>285435</v>
      </c>
      <c r="F27" s="4">
        <v>920292</v>
      </c>
      <c r="G27" s="7">
        <f t="shared" si="1"/>
        <v>31.015699364984155</v>
      </c>
      <c r="H27" s="12">
        <f t="shared" si="2"/>
        <v>13844</v>
      </c>
      <c r="I27" s="12">
        <f t="shared" si="3"/>
        <v>47605</v>
      </c>
      <c r="J27" s="7">
        <f t="shared" si="4"/>
        <v>29.080978888772187</v>
      </c>
      <c r="K27" s="7">
        <f t="shared" si="5"/>
        <v>1.9347204762119681</v>
      </c>
      <c r="L27">
        <f t="shared" si="7"/>
        <v>48</v>
      </c>
      <c r="M27" s="6">
        <f t="shared" si="6"/>
        <v>1.0665287259968728</v>
      </c>
      <c r="N27">
        <f t="shared" si="7"/>
        <v>48</v>
      </c>
    </row>
    <row r="28" spans="1:14" x14ac:dyDescent="0.25">
      <c r="A28" t="s">
        <v>102</v>
      </c>
      <c r="B28" s="4">
        <v>1630565</v>
      </c>
      <c r="C28" s="4">
        <v>4114858</v>
      </c>
      <c r="D28" s="7">
        <f t="shared" si="0"/>
        <v>39.626276289485567</v>
      </c>
      <c r="E28" s="4">
        <v>1007683</v>
      </c>
      <c r="F28" s="4">
        <v>2258602</v>
      </c>
      <c r="G28" s="7">
        <f t="shared" si="1"/>
        <v>44.61534170252218</v>
      </c>
      <c r="H28" s="12">
        <f t="shared" si="2"/>
        <v>622882</v>
      </c>
      <c r="I28" s="12">
        <f t="shared" si="3"/>
        <v>1856256</v>
      </c>
      <c r="J28" s="7">
        <f t="shared" si="4"/>
        <v>33.555824196662535</v>
      </c>
      <c r="K28" s="7">
        <f t="shared" si="5"/>
        <v>11.059517505859645</v>
      </c>
      <c r="L28">
        <f t="shared" si="7"/>
        <v>23</v>
      </c>
      <c r="M28" s="6">
        <f t="shared" si="6"/>
        <v>1.3295856314254866</v>
      </c>
      <c r="N28">
        <f t="shared" si="7"/>
        <v>35</v>
      </c>
    </row>
    <row r="29" spans="1:14" x14ac:dyDescent="0.25">
      <c r="A29" t="s">
        <v>104</v>
      </c>
      <c r="B29" s="4">
        <v>2037702</v>
      </c>
      <c r="C29" s="4">
        <v>4748795</v>
      </c>
      <c r="D29" s="7">
        <f t="shared" si="0"/>
        <v>42.90987503145535</v>
      </c>
      <c r="E29" s="4">
        <v>1664823</v>
      </c>
      <c r="F29" s="4">
        <v>3618387</v>
      </c>
      <c r="G29" s="7">
        <f t="shared" si="1"/>
        <v>46.010086814926098</v>
      </c>
      <c r="H29" s="12">
        <f t="shared" si="2"/>
        <v>372879</v>
      </c>
      <c r="I29" s="12">
        <f t="shared" si="3"/>
        <v>1130408</v>
      </c>
      <c r="J29" s="7">
        <f t="shared" si="4"/>
        <v>32.986231519946777</v>
      </c>
      <c r="K29" s="7">
        <f t="shared" si="5"/>
        <v>13.02385529497932</v>
      </c>
      <c r="L29">
        <f t="shared" si="7"/>
        <v>17</v>
      </c>
      <c r="M29" s="6">
        <f t="shared" si="6"/>
        <v>1.3948270140256487</v>
      </c>
      <c r="N29">
        <f t="shared" si="7"/>
        <v>29</v>
      </c>
    </row>
    <row r="30" spans="1:14" x14ac:dyDescent="0.25">
      <c r="A30" t="s">
        <v>106</v>
      </c>
      <c r="B30" s="4">
        <v>1937052</v>
      </c>
      <c r="C30" s="4">
        <v>6772215</v>
      </c>
      <c r="D30" s="7">
        <f t="shared" si="0"/>
        <v>28.602931241846282</v>
      </c>
      <c r="E30" s="4">
        <v>1586083</v>
      </c>
      <c r="F30" s="4">
        <v>5331795</v>
      </c>
      <c r="G30" s="7">
        <f t="shared" si="1"/>
        <v>29.747636583927179</v>
      </c>
      <c r="H30" s="12">
        <f t="shared" si="2"/>
        <v>350969</v>
      </c>
      <c r="I30" s="12">
        <f t="shared" si="3"/>
        <v>1440420</v>
      </c>
      <c r="J30" s="7">
        <f t="shared" si="4"/>
        <v>24.365740547895754</v>
      </c>
      <c r="K30" s="7">
        <f t="shared" si="5"/>
        <v>5.3818960360314243</v>
      </c>
      <c r="L30">
        <f t="shared" si="7"/>
        <v>45</v>
      </c>
      <c r="M30" s="6">
        <f t="shared" si="6"/>
        <v>1.2208796414560938</v>
      </c>
      <c r="N30">
        <f t="shared" si="7"/>
        <v>45</v>
      </c>
    </row>
    <row r="31" spans="1:14" x14ac:dyDescent="0.25">
      <c r="A31" t="s">
        <v>3</v>
      </c>
      <c r="B31" s="4">
        <v>1322782</v>
      </c>
      <c r="C31" s="4">
        <v>3731762</v>
      </c>
      <c r="D31" s="7">
        <f t="shared" si="0"/>
        <v>35.446579926586956</v>
      </c>
      <c r="E31" s="4">
        <v>1171275</v>
      </c>
      <c r="F31" s="4">
        <v>3165343</v>
      </c>
      <c r="G31" s="7">
        <f t="shared" si="1"/>
        <v>37.003098874276816</v>
      </c>
      <c r="H31" s="12">
        <f t="shared" si="2"/>
        <v>151507</v>
      </c>
      <c r="I31" s="12">
        <f t="shared" si="3"/>
        <v>566419</v>
      </c>
      <c r="J31" s="7">
        <f t="shared" si="4"/>
        <v>26.748219957310752</v>
      </c>
      <c r="K31" s="7">
        <f t="shared" si="5"/>
        <v>10.254878916966064</v>
      </c>
      <c r="L31">
        <f t="shared" si="7"/>
        <v>28</v>
      </c>
      <c r="M31" s="6">
        <f t="shared" si="6"/>
        <v>1.3833854713821145</v>
      </c>
      <c r="N31">
        <f t="shared" si="7"/>
        <v>31</v>
      </c>
    </row>
    <row r="32" spans="1:14" x14ac:dyDescent="0.25">
      <c r="A32" t="s">
        <v>5</v>
      </c>
      <c r="B32" s="4">
        <v>429177</v>
      </c>
      <c r="C32" s="4">
        <v>1967314</v>
      </c>
      <c r="D32" s="7">
        <f t="shared" si="0"/>
        <v>21.815378734660555</v>
      </c>
      <c r="E32" s="4">
        <v>304551</v>
      </c>
      <c r="F32" s="4">
        <v>1192191</v>
      </c>
      <c r="G32" s="7">
        <f t="shared" si="1"/>
        <v>25.545487258333605</v>
      </c>
      <c r="H32" s="12">
        <f t="shared" si="2"/>
        <v>124626</v>
      </c>
      <c r="I32" s="12">
        <f t="shared" si="3"/>
        <v>775123</v>
      </c>
      <c r="J32" s="7">
        <f t="shared" si="4"/>
        <v>16.07822242405399</v>
      </c>
      <c r="K32" s="7">
        <f t="shared" si="5"/>
        <v>9.4672648342796144</v>
      </c>
      <c r="L32">
        <f t="shared" si="7"/>
        <v>30</v>
      </c>
      <c r="M32" s="6">
        <f t="shared" si="6"/>
        <v>1.588825343037674</v>
      </c>
      <c r="N32">
        <f t="shared" si="7"/>
        <v>20</v>
      </c>
    </row>
    <row r="33" spans="1:14" x14ac:dyDescent="0.25">
      <c r="A33" t="s">
        <v>7</v>
      </c>
      <c r="B33" s="4">
        <v>1181083</v>
      </c>
      <c r="C33" s="4">
        <v>4124838</v>
      </c>
      <c r="D33" s="7">
        <f t="shared" si="0"/>
        <v>28.633439664781985</v>
      </c>
      <c r="E33" s="4">
        <v>1010612</v>
      </c>
      <c r="F33" s="4">
        <v>3411516</v>
      </c>
      <c r="G33" s="7">
        <f t="shared" si="1"/>
        <v>29.623545661225098</v>
      </c>
      <c r="H33" s="12">
        <f t="shared" si="2"/>
        <v>170471</v>
      </c>
      <c r="I33" s="12">
        <f t="shared" si="3"/>
        <v>713322</v>
      </c>
      <c r="J33" s="7">
        <f t="shared" si="4"/>
        <v>23.898183429082518</v>
      </c>
      <c r="K33" s="7">
        <f t="shared" si="5"/>
        <v>5.7253622321425794</v>
      </c>
      <c r="L33">
        <f t="shared" si="7"/>
        <v>42</v>
      </c>
      <c r="M33" s="6">
        <f t="shared" si="6"/>
        <v>1.2395731143805344</v>
      </c>
      <c r="N33">
        <f t="shared" si="7"/>
        <v>44</v>
      </c>
    </row>
    <row r="34" spans="1:14" x14ac:dyDescent="0.25">
      <c r="A34" t="s">
        <v>9</v>
      </c>
      <c r="B34" s="4">
        <v>222870</v>
      </c>
      <c r="C34" s="4">
        <v>714267</v>
      </c>
      <c r="D34" s="7">
        <f t="shared" si="0"/>
        <v>31.202617508578722</v>
      </c>
      <c r="E34" s="4">
        <v>207591</v>
      </c>
      <c r="F34" s="4">
        <v>639615</v>
      </c>
      <c r="G34" s="7">
        <f t="shared" si="1"/>
        <v>32.455617832602421</v>
      </c>
      <c r="H34" s="12">
        <f t="shared" si="2"/>
        <v>15279</v>
      </c>
      <c r="I34" s="12">
        <f t="shared" si="3"/>
        <v>74652</v>
      </c>
      <c r="J34" s="7">
        <f t="shared" si="4"/>
        <v>20.466966725606817</v>
      </c>
      <c r="K34" s="7">
        <f t="shared" si="5"/>
        <v>11.988651106995604</v>
      </c>
      <c r="L34">
        <f t="shared" si="7"/>
        <v>20</v>
      </c>
      <c r="M34" s="6">
        <f t="shared" si="6"/>
        <v>1.5857561243794986</v>
      </c>
      <c r="N34">
        <f t="shared" si="7"/>
        <v>21</v>
      </c>
    </row>
    <row r="35" spans="1:14" x14ac:dyDescent="0.25">
      <c r="A35" s="19" t="s">
        <v>11</v>
      </c>
      <c r="B35" s="20">
        <v>389216</v>
      </c>
      <c r="C35" s="20">
        <v>1242463</v>
      </c>
      <c r="D35" s="21">
        <f t="shared" si="0"/>
        <v>31.326164239900905</v>
      </c>
      <c r="E35" s="20">
        <v>348757</v>
      </c>
      <c r="F35" s="20">
        <v>1044122</v>
      </c>
      <c r="G35" s="21">
        <f t="shared" si="1"/>
        <v>33.401939620082707</v>
      </c>
      <c r="H35" s="22">
        <f t="shared" si="2"/>
        <v>40459</v>
      </c>
      <c r="I35" s="22">
        <f t="shared" si="3"/>
        <v>198341</v>
      </c>
      <c r="J35" s="21">
        <f t="shared" si="4"/>
        <v>20.398707276861565</v>
      </c>
      <c r="K35" s="21">
        <f t="shared" si="5"/>
        <v>13.003232343221143</v>
      </c>
      <c r="L35" s="19">
        <f t="shared" si="7"/>
        <v>18</v>
      </c>
      <c r="M35" s="23">
        <f t="shared" si="6"/>
        <v>1.6374537448248412</v>
      </c>
      <c r="N35" s="19">
        <f t="shared" si="7"/>
        <v>15</v>
      </c>
    </row>
    <row r="36" spans="1:14" x14ac:dyDescent="0.25">
      <c r="A36" t="s">
        <v>13</v>
      </c>
      <c r="B36" s="4">
        <v>485348</v>
      </c>
      <c r="C36" s="4">
        <v>2001450</v>
      </c>
      <c r="D36" s="7">
        <f t="shared" si="0"/>
        <v>24.24981888131105</v>
      </c>
      <c r="E36" s="4">
        <v>326965</v>
      </c>
      <c r="F36" s="4">
        <v>1124647</v>
      </c>
      <c r="G36" s="7">
        <f t="shared" si="1"/>
        <v>29.072677915826034</v>
      </c>
      <c r="H36" s="12">
        <f t="shared" si="2"/>
        <v>158383</v>
      </c>
      <c r="I36" s="12">
        <f t="shared" si="3"/>
        <v>876803</v>
      </c>
      <c r="J36" s="7">
        <f t="shared" si="4"/>
        <v>18.063692756525697</v>
      </c>
      <c r="K36" s="7">
        <f t="shared" si="5"/>
        <v>11.008985159300337</v>
      </c>
      <c r="L36">
        <f t="shared" si="7"/>
        <v>25</v>
      </c>
      <c r="M36" s="6">
        <f t="shared" si="6"/>
        <v>1.6094537428025744</v>
      </c>
      <c r="N36">
        <f t="shared" si="7"/>
        <v>17</v>
      </c>
    </row>
    <row r="37" spans="1:14" x14ac:dyDescent="0.25">
      <c r="A37" t="s">
        <v>15</v>
      </c>
      <c r="B37" s="4">
        <v>347425</v>
      </c>
      <c r="C37" s="4">
        <v>952115</v>
      </c>
      <c r="D37" s="7">
        <f t="shared" si="0"/>
        <v>36.489814780777529</v>
      </c>
      <c r="E37" s="4">
        <v>319801</v>
      </c>
      <c r="F37" s="4">
        <v>879192</v>
      </c>
      <c r="G37" s="7">
        <f t="shared" si="1"/>
        <v>36.374421059336299</v>
      </c>
      <c r="H37" s="12">
        <f t="shared" si="2"/>
        <v>27624</v>
      </c>
      <c r="I37" s="12">
        <f t="shared" si="3"/>
        <v>72923</v>
      </c>
      <c r="J37" s="7">
        <f t="shared" si="4"/>
        <v>37.881052617144114</v>
      </c>
      <c r="K37" s="7">
        <f t="shared" si="5"/>
        <v>-1.5066315578078147</v>
      </c>
      <c r="L37">
        <f t="shared" si="7"/>
        <v>50</v>
      </c>
      <c r="M37" s="6">
        <f t="shared" si="6"/>
        <v>0.96022730484722729</v>
      </c>
      <c r="N37">
        <f t="shared" si="7"/>
        <v>50</v>
      </c>
    </row>
    <row r="38" spans="1:14" x14ac:dyDescent="0.25">
      <c r="A38" t="s">
        <v>17</v>
      </c>
      <c r="B38" s="4">
        <v>2384056</v>
      </c>
      <c r="C38" s="4">
        <v>6129542</v>
      </c>
      <c r="D38" s="7">
        <f t="shared" si="0"/>
        <v>38.89452099357505</v>
      </c>
      <c r="E38" s="4">
        <v>1570166</v>
      </c>
      <c r="F38" s="4">
        <v>3641256</v>
      </c>
      <c r="G38" s="7">
        <f t="shared" si="1"/>
        <v>43.12154926761535</v>
      </c>
      <c r="H38" s="12">
        <f t="shared" si="2"/>
        <v>813890</v>
      </c>
      <c r="I38" s="12">
        <f t="shared" si="3"/>
        <v>2488286</v>
      </c>
      <c r="J38" s="7">
        <f t="shared" si="4"/>
        <v>32.708860637402616</v>
      </c>
      <c r="K38" s="7">
        <f t="shared" si="5"/>
        <v>10.412688630212735</v>
      </c>
      <c r="L38">
        <f t="shared" si="7"/>
        <v>26</v>
      </c>
      <c r="M38" s="6">
        <f t="shared" si="6"/>
        <v>1.3183445839231041</v>
      </c>
      <c r="N38">
        <f t="shared" si="7"/>
        <v>36</v>
      </c>
    </row>
    <row r="39" spans="1:14" x14ac:dyDescent="0.25">
      <c r="A39" t="s">
        <v>19</v>
      </c>
      <c r="B39" s="4">
        <v>378196</v>
      </c>
      <c r="C39" s="4">
        <v>1394280</v>
      </c>
      <c r="D39" s="7">
        <f t="shared" si="0"/>
        <v>27.124824282066729</v>
      </c>
      <c r="E39" s="4">
        <v>248426</v>
      </c>
      <c r="F39" s="4">
        <v>613121</v>
      </c>
      <c r="G39" s="7">
        <f t="shared" si="1"/>
        <v>40.518266378088505</v>
      </c>
      <c r="H39" s="12">
        <f t="shared" si="2"/>
        <v>129770</v>
      </c>
      <c r="I39" s="12">
        <f t="shared" si="3"/>
        <v>781159</v>
      </c>
      <c r="J39" s="7">
        <f t="shared" si="4"/>
        <v>16.61249502342033</v>
      </c>
      <c r="K39" s="7">
        <f t="shared" si="5"/>
        <v>23.905771354668175</v>
      </c>
      <c r="L39">
        <f t="shared" si="7"/>
        <v>2</v>
      </c>
      <c r="M39" s="6">
        <f t="shared" si="6"/>
        <v>2.4390235374617579</v>
      </c>
      <c r="N39">
        <f t="shared" si="7"/>
        <v>2</v>
      </c>
    </row>
    <row r="40" spans="1:14" x14ac:dyDescent="0.25">
      <c r="A40" t="s">
        <v>21</v>
      </c>
      <c r="B40" s="4">
        <v>4888138</v>
      </c>
      <c r="C40" s="4">
        <v>13606342</v>
      </c>
      <c r="D40" s="7">
        <f t="shared" si="0"/>
        <v>35.925438299287201</v>
      </c>
      <c r="E40" s="4">
        <v>3380575</v>
      </c>
      <c r="F40" s="4">
        <v>8013503</v>
      </c>
      <c r="G40" s="7">
        <f t="shared" si="1"/>
        <v>42.185982834223687</v>
      </c>
      <c r="H40" s="12">
        <f t="shared" si="2"/>
        <v>1507563</v>
      </c>
      <c r="I40" s="12">
        <f t="shared" si="3"/>
        <v>5592839</v>
      </c>
      <c r="J40" s="7">
        <f t="shared" si="4"/>
        <v>26.95523686628562</v>
      </c>
      <c r="K40" s="7">
        <f t="shared" si="5"/>
        <v>15.230745967938066</v>
      </c>
      <c r="L40">
        <f t="shared" si="7"/>
        <v>10</v>
      </c>
      <c r="M40" s="6">
        <f t="shared" si="6"/>
        <v>1.5650384763262084</v>
      </c>
      <c r="N40">
        <f t="shared" si="7"/>
        <v>22</v>
      </c>
    </row>
    <row r="41" spans="1:14" x14ac:dyDescent="0.25">
      <c r="A41" t="s">
        <v>23</v>
      </c>
      <c r="B41" s="4">
        <v>2099206</v>
      </c>
      <c r="C41" s="4">
        <v>6881774</v>
      </c>
      <c r="D41" s="7">
        <f t="shared" si="0"/>
        <v>30.503849734094722</v>
      </c>
      <c r="E41" s="4">
        <v>1597223</v>
      </c>
      <c r="F41" s="4">
        <v>4671486</v>
      </c>
      <c r="G41" s="7">
        <f t="shared" si="1"/>
        <v>34.190897714346143</v>
      </c>
      <c r="H41" s="12">
        <f t="shared" si="2"/>
        <v>501983</v>
      </c>
      <c r="I41" s="12">
        <f t="shared" si="3"/>
        <v>2210288</v>
      </c>
      <c r="J41" s="7">
        <f t="shared" si="4"/>
        <v>22.711203245911847</v>
      </c>
      <c r="K41" s="7">
        <f t="shared" si="5"/>
        <v>11.479694468434296</v>
      </c>
      <c r="L41">
        <f t="shared" si="7"/>
        <v>22</v>
      </c>
      <c r="M41" s="6">
        <f t="shared" si="6"/>
        <v>1.5054639485250836</v>
      </c>
      <c r="N41">
        <f t="shared" si="7"/>
        <v>23</v>
      </c>
    </row>
    <row r="42" spans="1:14" x14ac:dyDescent="0.25">
      <c r="A42" t="s">
        <v>25</v>
      </c>
      <c r="B42" s="4">
        <v>144396</v>
      </c>
      <c r="C42" s="4">
        <v>490233</v>
      </c>
      <c r="D42" s="7">
        <f t="shared" si="0"/>
        <v>29.454565482127887</v>
      </c>
      <c r="E42" s="4">
        <v>131991</v>
      </c>
      <c r="F42" s="4">
        <v>433513</v>
      </c>
      <c r="G42" s="7">
        <f t="shared" si="1"/>
        <v>30.44683781109217</v>
      </c>
      <c r="H42" s="12">
        <f t="shared" si="2"/>
        <v>12405</v>
      </c>
      <c r="I42" s="12">
        <f t="shared" si="3"/>
        <v>56720</v>
      </c>
      <c r="J42" s="7">
        <f t="shared" si="4"/>
        <v>21.870592383638929</v>
      </c>
      <c r="K42" s="7">
        <f t="shared" si="5"/>
        <v>8.5762454274532409</v>
      </c>
      <c r="L42">
        <f t="shared" si="7"/>
        <v>35</v>
      </c>
      <c r="M42" s="6">
        <f t="shared" si="6"/>
        <v>1.3921359457034646</v>
      </c>
      <c r="N42">
        <f t="shared" si="7"/>
        <v>30</v>
      </c>
    </row>
    <row r="43" spans="1:14" x14ac:dyDescent="0.25">
      <c r="A43" t="s">
        <v>27</v>
      </c>
      <c r="B43" s="4">
        <v>2205570</v>
      </c>
      <c r="C43" s="4">
        <v>7937085</v>
      </c>
      <c r="D43" s="7">
        <f t="shared" si="0"/>
        <v>27.788161522775678</v>
      </c>
      <c r="E43" s="4">
        <v>1880995</v>
      </c>
      <c r="F43" s="4">
        <v>6535882</v>
      </c>
      <c r="G43" s="7">
        <f t="shared" si="1"/>
        <v>28.77951284922219</v>
      </c>
      <c r="H43" s="12">
        <f t="shared" si="2"/>
        <v>324575</v>
      </c>
      <c r="I43" s="12">
        <f t="shared" si="3"/>
        <v>1401203</v>
      </c>
      <c r="J43" s="7">
        <f t="shared" si="4"/>
        <v>23.164024056471476</v>
      </c>
      <c r="K43" s="7">
        <f t="shared" si="5"/>
        <v>5.615488792750714</v>
      </c>
      <c r="L43">
        <f t="shared" si="7"/>
        <v>44</v>
      </c>
      <c r="M43" s="6">
        <f t="shared" si="6"/>
        <v>1.2424228527418526</v>
      </c>
      <c r="N43">
        <f t="shared" si="7"/>
        <v>42</v>
      </c>
    </row>
    <row r="44" spans="1:14" x14ac:dyDescent="0.25">
      <c r="A44" t="s">
        <v>29</v>
      </c>
      <c r="B44" s="4">
        <v>648070</v>
      </c>
      <c r="C44" s="4">
        <v>2574001</v>
      </c>
      <c r="D44" s="7">
        <f t="shared" si="0"/>
        <v>25.177534896062586</v>
      </c>
      <c r="E44" s="4">
        <v>508851</v>
      </c>
      <c r="F44" s="4">
        <v>1851493</v>
      </c>
      <c r="G44" s="7">
        <f t="shared" si="1"/>
        <v>27.483279709942192</v>
      </c>
      <c r="H44" s="12">
        <f t="shared" si="2"/>
        <v>139219</v>
      </c>
      <c r="I44" s="12">
        <f t="shared" si="3"/>
        <v>722508</v>
      </c>
      <c r="J44" s="7">
        <f t="shared" si="4"/>
        <v>19.268852386409563</v>
      </c>
      <c r="K44" s="7">
        <f t="shared" si="5"/>
        <v>8.2144273235326288</v>
      </c>
      <c r="L44">
        <f t="shared" si="7"/>
        <v>36</v>
      </c>
      <c r="M44" s="6">
        <f t="shared" si="6"/>
        <v>1.4263059967871421</v>
      </c>
      <c r="N44">
        <f t="shared" si="7"/>
        <v>28</v>
      </c>
    </row>
    <row r="45" spans="1:14" x14ac:dyDescent="0.25">
      <c r="A45" t="s">
        <v>31</v>
      </c>
      <c r="B45" s="4">
        <v>937817</v>
      </c>
      <c r="C45" s="4">
        <v>2850693</v>
      </c>
      <c r="D45" s="7">
        <f t="shared" si="0"/>
        <v>32.897860274677072</v>
      </c>
      <c r="E45" s="4">
        <v>796749</v>
      </c>
      <c r="F45" s="4">
        <v>2306749</v>
      </c>
      <c r="G45" s="7">
        <f t="shared" si="1"/>
        <v>34.539908763372175</v>
      </c>
      <c r="H45" s="12">
        <f t="shared" si="2"/>
        <v>141068</v>
      </c>
      <c r="I45" s="12">
        <f t="shared" si="3"/>
        <v>543944</v>
      </c>
      <c r="J45" s="7">
        <f t="shared" si="4"/>
        <v>25.93428735310988</v>
      </c>
      <c r="K45" s="7">
        <f t="shared" si="5"/>
        <v>8.6056214102622945</v>
      </c>
      <c r="L45">
        <f t="shared" si="7"/>
        <v>34</v>
      </c>
      <c r="M45" s="6">
        <f t="shared" si="6"/>
        <v>1.3318240942229076</v>
      </c>
      <c r="N45">
        <f t="shared" si="7"/>
        <v>34</v>
      </c>
    </row>
    <row r="46" spans="1:14" x14ac:dyDescent="0.25">
      <c r="A46" t="s">
        <v>33</v>
      </c>
      <c r="B46" s="4">
        <v>2745317</v>
      </c>
      <c r="C46" s="4">
        <v>8921363</v>
      </c>
      <c r="D46" s="7">
        <f t="shared" si="0"/>
        <v>30.77239430791013</v>
      </c>
      <c r="E46" s="4">
        <v>2317344</v>
      </c>
      <c r="F46" s="4">
        <v>7187680</v>
      </c>
      <c r="G46" s="7">
        <f t="shared" si="1"/>
        <v>32.240500411815773</v>
      </c>
      <c r="H46" s="12">
        <f t="shared" si="2"/>
        <v>427973</v>
      </c>
      <c r="I46" s="12">
        <f t="shared" si="3"/>
        <v>1733683</v>
      </c>
      <c r="J46" s="7">
        <f t="shared" si="4"/>
        <v>24.685770120604516</v>
      </c>
      <c r="K46" s="7">
        <f t="shared" si="5"/>
        <v>7.5547302912112571</v>
      </c>
      <c r="L46">
        <f t="shared" si="7"/>
        <v>38</v>
      </c>
      <c r="M46" s="6">
        <f t="shared" si="6"/>
        <v>1.306035835799408</v>
      </c>
      <c r="N46">
        <f t="shared" si="7"/>
        <v>38</v>
      </c>
    </row>
    <row r="47" spans="1:14" x14ac:dyDescent="0.25">
      <c r="A47" t="s">
        <v>35</v>
      </c>
      <c r="B47" s="4">
        <v>243964</v>
      </c>
      <c r="C47" s="4">
        <v>733188</v>
      </c>
      <c r="D47" s="7">
        <f t="shared" si="0"/>
        <v>33.274412565399324</v>
      </c>
      <c r="E47" s="4">
        <v>208910</v>
      </c>
      <c r="F47" s="4">
        <v>571154</v>
      </c>
      <c r="G47" s="7">
        <f t="shared" si="1"/>
        <v>36.576825164491538</v>
      </c>
      <c r="H47" s="12">
        <f t="shared" si="2"/>
        <v>35054</v>
      </c>
      <c r="I47" s="12">
        <f t="shared" si="3"/>
        <v>162034</v>
      </c>
      <c r="J47" s="7">
        <f t="shared" si="4"/>
        <v>21.633731192218917</v>
      </c>
      <c r="K47" s="7">
        <f t="shared" si="5"/>
        <v>14.943093972272621</v>
      </c>
      <c r="L47">
        <f t="shared" si="7"/>
        <v>13</v>
      </c>
      <c r="M47" s="6">
        <f t="shared" si="6"/>
        <v>1.6907312400020602</v>
      </c>
      <c r="N47">
        <f t="shared" si="7"/>
        <v>12</v>
      </c>
    </row>
    <row r="48" spans="1:14" x14ac:dyDescent="0.25">
      <c r="A48" t="s">
        <v>37</v>
      </c>
      <c r="B48" s="4">
        <v>927823</v>
      </c>
      <c r="C48" s="4">
        <v>3385002</v>
      </c>
      <c r="D48" s="7">
        <f t="shared" si="0"/>
        <v>27.409821323591537</v>
      </c>
      <c r="E48" s="4">
        <v>738213</v>
      </c>
      <c r="F48" s="4">
        <v>2287175</v>
      </c>
      <c r="G48" s="7">
        <f t="shared" si="1"/>
        <v>32.276192245892858</v>
      </c>
      <c r="H48" s="12">
        <f t="shared" si="2"/>
        <v>189610</v>
      </c>
      <c r="I48" s="12">
        <f t="shared" si="3"/>
        <v>1097827</v>
      </c>
      <c r="J48" s="7">
        <f t="shared" si="4"/>
        <v>17.271391576268392</v>
      </c>
      <c r="K48" s="7">
        <f t="shared" si="5"/>
        <v>15.004800669624466</v>
      </c>
      <c r="L48">
        <f t="shared" si="7"/>
        <v>12</v>
      </c>
      <c r="M48" s="6">
        <f t="shared" si="6"/>
        <v>1.8687661676457896</v>
      </c>
      <c r="N48">
        <f t="shared" si="7"/>
        <v>6</v>
      </c>
    </row>
    <row r="49" spans="1:14" x14ac:dyDescent="0.25">
      <c r="A49" t="s">
        <v>39</v>
      </c>
      <c r="B49" s="4">
        <v>161477</v>
      </c>
      <c r="C49" s="4">
        <v>567083</v>
      </c>
      <c r="D49" s="7">
        <f t="shared" si="0"/>
        <v>28.475020411474155</v>
      </c>
      <c r="E49" s="4">
        <v>149327</v>
      </c>
      <c r="F49" s="4">
        <v>492571</v>
      </c>
      <c r="G49" s="7">
        <f t="shared" si="1"/>
        <v>30.315832641385711</v>
      </c>
      <c r="H49" s="12">
        <f t="shared" si="2"/>
        <v>12150</v>
      </c>
      <c r="I49" s="12">
        <f t="shared" si="3"/>
        <v>74512</v>
      </c>
      <c r="J49" s="7">
        <f t="shared" si="4"/>
        <v>16.306098346575048</v>
      </c>
      <c r="K49" s="7">
        <f t="shared" si="5"/>
        <v>14.009734294810663</v>
      </c>
      <c r="L49">
        <f t="shared" si="7"/>
        <v>14</v>
      </c>
      <c r="M49" s="6">
        <f t="shared" si="6"/>
        <v>1.8591714582509729</v>
      </c>
      <c r="N49">
        <f t="shared" si="7"/>
        <v>7</v>
      </c>
    </row>
    <row r="50" spans="1:14" x14ac:dyDescent="0.25">
      <c r="A50" t="s">
        <v>41</v>
      </c>
      <c r="B50" s="4">
        <v>1206051</v>
      </c>
      <c r="C50" s="4">
        <v>4530706</v>
      </c>
      <c r="D50" s="7">
        <f t="shared" si="0"/>
        <v>26.619493738944875</v>
      </c>
      <c r="E50" s="4">
        <v>983213</v>
      </c>
      <c r="F50" s="4">
        <v>3521319</v>
      </c>
      <c r="G50" s="7">
        <f t="shared" si="1"/>
        <v>27.921724785513607</v>
      </c>
      <c r="H50" s="12">
        <f t="shared" si="2"/>
        <v>222838</v>
      </c>
      <c r="I50" s="12">
        <f t="shared" si="3"/>
        <v>1009387</v>
      </c>
      <c r="J50" s="7">
        <f t="shared" si="4"/>
        <v>22.076567263101268</v>
      </c>
      <c r="K50" s="7">
        <f t="shared" si="5"/>
        <v>5.8451575224123395</v>
      </c>
      <c r="L50">
        <f t="shared" si="7"/>
        <v>41</v>
      </c>
      <c r="M50" s="6">
        <f t="shared" si="6"/>
        <v>1.264767499980938</v>
      </c>
      <c r="N50">
        <f t="shared" si="7"/>
        <v>40</v>
      </c>
    </row>
    <row r="51" spans="1:14" x14ac:dyDescent="0.25">
      <c r="A51" t="s">
        <v>43</v>
      </c>
      <c r="B51" s="4">
        <v>5219469</v>
      </c>
      <c r="C51" s="4">
        <v>17815359</v>
      </c>
      <c r="D51" s="7">
        <f t="shared" si="0"/>
        <v>29.2975796895252</v>
      </c>
      <c r="E51" s="4">
        <v>3240805</v>
      </c>
      <c r="F51" s="4">
        <v>8518511</v>
      </c>
      <c r="G51" s="7">
        <f t="shared" si="1"/>
        <v>38.044266186895811</v>
      </c>
      <c r="H51" s="12">
        <f t="shared" si="2"/>
        <v>1978664</v>
      </c>
      <c r="I51" s="12">
        <f t="shared" si="3"/>
        <v>9296848</v>
      </c>
      <c r="J51" s="7">
        <f t="shared" si="4"/>
        <v>21.283170382047764</v>
      </c>
      <c r="K51" s="7">
        <f t="shared" si="5"/>
        <v>16.761095804848047</v>
      </c>
      <c r="L51">
        <f t="shared" si="7"/>
        <v>7</v>
      </c>
      <c r="M51" s="6">
        <f t="shared" si="6"/>
        <v>1.7875281503636291</v>
      </c>
      <c r="N51">
        <f t="shared" si="7"/>
        <v>9</v>
      </c>
    </row>
    <row r="52" spans="1:14" x14ac:dyDescent="0.25">
      <c r="A52" t="s">
        <v>45</v>
      </c>
      <c r="B52" s="4">
        <v>592660</v>
      </c>
      <c r="C52" s="4">
        <v>1782065</v>
      </c>
      <c r="D52" s="7">
        <f t="shared" si="0"/>
        <v>33.256923849579003</v>
      </c>
      <c r="E52" s="4">
        <v>524482</v>
      </c>
      <c r="F52" s="4">
        <v>1455822</v>
      </c>
      <c r="G52" s="7">
        <f t="shared" si="1"/>
        <v>36.026519725625796</v>
      </c>
      <c r="H52" s="12">
        <f t="shared" si="2"/>
        <v>68178</v>
      </c>
      <c r="I52" s="12">
        <f t="shared" si="3"/>
        <v>326243</v>
      </c>
      <c r="J52" s="7">
        <f t="shared" si="4"/>
        <v>20.897919648850703</v>
      </c>
      <c r="K52" s="7">
        <f t="shared" si="5"/>
        <v>15.128600076775093</v>
      </c>
      <c r="L52">
        <f t="shared" si="7"/>
        <v>11</v>
      </c>
      <c r="M52" s="6">
        <f t="shared" si="6"/>
        <v>1.7239285216414879</v>
      </c>
      <c r="N52">
        <f t="shared" si="7"/>
        <v>11</v>
      </c>
    </row>
    <row r="53" spans="1:14" x14ac:dyDescent="0.25">
      <c r="A53" t="s">
        <v>47</v>
      </c>
      <c r="B53" s="4">
        <v>164106</v>
      </c>
      <c r="C53" s="4">
        <v>439695</v>
      </c>
      <c r="D53" s="7">
        <f t="shared" si="0"/>
        <v>37.322689591648754</v>
      </c>
      <c r="E53" s="4">
        <v>154859</v>
      </c>
      <c r="F53" s="4">
        <v>415477</v>
      </c>
      <c r="G53" s="7">
        <f t="shared" si="1"/>
        <v>37.27258067233565</v>
      </c>
      <c r="H53" s="12">
        <f t="shared" si="2"/>
        <v>9247</v>
      </c>
      <c r="I53" s="12">
        <f t="shared" si="3"/>
        <v>24218</v>
      </c>
      <c r="J53" s="7">
        <f t="shared" si="4"/>
        <v>38.182343711289121</v>
      </c>
      <c r="K53" s="7">
        <f t="shared" si="5"/>
        <v>-0.90976303895347144</v>
      </c>
      <c r="L53">
        <f t="shared" si="7"/>
        <v>49</v>
      </c>
      <c r="M53" s="6">
        <f t="shared" si="6"/>
        <v>0.97617320073821223</v>
      </c>
      <c r="N53">
        <f t="shared" si="7"/>
        <v>49</v>
      </c>
    </row>
    <row r="54" spans="1:14" x14ac:dyDescent="0.25">
      <c r="A54" t="s">
        <v>49</v>
      </c>
      <c r="B54" s="4">
        <v>2186863</v>
      </c>
      <c r="C54" s="4">
        <v>5730352</v>
      </c>
      <c r="D54" s="7">
        <f t="shared" si="0"/>
        <v>38.162803960384984</v>
      </c>
      <c r="E54" s="4">
        <v>1563614</v>
      </c>
      <c r="F54" s="4">
        <v>3760345</v>
      </c>
      <c r="G54" s="7">
        <f t="shared" si="1"/>
        <v>41.581663384609655</v>
      </c>
      <c r="H54" s="12">
        <f t="shared" si="2"/>
        <v>623249</v>
      </c>
      <c r="I54" s="12">
        <f t="shared" si="3"/>
        <v>1970007</v>
      </c>
      <c r="J54" s="7">
        <f t="shared" si="4"/>
        <v>31.636892660787503</v>
      </c>
      <c r="K54" s="7">
        <f t="shared" si="5"/>
        <v>9.9447707238221525</v>
      </c>
      <c r="L54">
        <f t="shared" si="7"/>
        <v>29</v>
      </c>
      <c r="M54" s="6">
        <f t="shared" si="6"/>
        <v>1.3143409446196417</v>
      </c>
      <c r="N54">
        <f t="shared" si="7"/>
        <v>37</v>
      </c>
    </row>
    <row r="55" spans="1:14" x14ac:dyDescent="0.25">
      <c r="A55" t="s">
        <v>53</v>
      </c>
      <c r="B55" s="4">
        <v>1763261</v>
      </c>
      <c r="C55" s="4">
        <v>5001943</v>
      </c>
      <c r="D55" s="7">
        <f t="shared" si="0"/>
        <v>35.251521258838814</v>
      </c>
      <c r="E55" s="4">
        <v>1361868</v>
      </c>
      <c r="F55" s="4">
        <v>3708916</v>
      </c>
      <c r="G55" s="7">
        <f t="shared" si="1"/>
        <v>36.718760953335149</v>
      </c>
      <c r="H55" s="12">
        <f t="shared" si="2"/>
        <v>401393</v>
      </c>
      <c r="I55" s="12">
        <f t="shared" si="3"/>
        <v>1293027</v>
      </c>
      <c r="J55" s="7">
        <f t="shared" si="4"/>
        <v>31.042893922555372</v>
      </c>
      <c r="K55" s="7">
        <f t="shared" si="5"/>
        <v>5.6758670307797772</v>
      </c>
      <c r="L55">
        <f t="shared" si="7"/>
        <v>43</v>
      </c>
      <c r="M55" s="6">
        <f t="shared" si="6"/>
        <v>1.1828394944408118</v>
      </c>
      <c r="N55">
        <f t="shared" si="7"/>
        <v>46</v>
      </c>
    </row>
    <row r="56" spans="1:14" x14ac:dyDescent="0.25">
      <c r="A56" t="s">
        <v>51</v>
      </c>
      <c r="B56" s="4">
        <v>261750</v>
      </c>
      <c r="C56" s="4">
        <v>1292084</v>
      </c>
      <c r="D56" s="7">
        <f t="shared" si="0"/>
        <v>20.257970844000855</v>
      </c>
      <c r="E56" s="4">
        <v>241724</v>
      </c>
      <c r="F56" s="4">
        <v>1208816</v>
      </c>
      <c r="G56" s="7">
        <f t="shared" si="1"/>
        <v>19.996757157416845</v>
      </c>
      <c r="H56" s="12">
        <f t="shared" si="2"/>
        <v>20026</v>
      </c>
      <c r="I56" s="12">
        <f t="shared" si="3"/>
        <v>83268</v>
      </c>
      <c r="J56" s="7">
        <f t="shared" si="4"/>
        <v>24.050055243310755</v>
      </c>
      <c r="K56" s="7">
        <f t="shared" si="5"/>
        <v>-4.0532980858939105</v>
      </c>
      <c r="L56">
        <f t="shared" si="7"/>
        <v>51</v>
      </c>
      <c r="M56" s="6">
        <f t="shared" si="6"/>
        <v>0.83146408418245576</v>
      </c>
      <c r="N56">
        <f t="shared" si="7"/>
        <v>51</v>
      </c>
    </row>
    <row r="57" spans="1:14" x14ac:dyDescent="0.25">
      <c r="A57" t="s">
        <v>55</v>
      </c>
      <c r="B57" s="4">
        <v>1160490</v>
      </c>
      <c r="C57" s="4">
        <v>3930889</v>
      </c>
      <c r="D57" s="7">
        <f t="shared" si="0"/>
        <v>29.522329427261873</v>
      </c>
      <c r="E57" s="4">
        <v>1044806</v>
      </c>
      <c r="F57" s="4">
        <v>3372537</v>
      </c>
      <c r="G57" s="7">
        <f t="shared" si="1"/>
        <v>30.97982320134664</v>
      </c>
      <c r="H57" s="12">
        <f t="shared" si="2"/>
        <v>115684</v>
      </c>
      <c r="I57" s="12">
        <f t="shared" si="3"/>
        <v>558352</v>
      </c>
      <c r="J57" s="7">
        <f t="shared" si="4"/>
        <v>20.718829698827978</v>
      </c>
      <c r="K57" s="7">
        <f t="shared" si="5"/>
        <v>10.260993502518662</v>
      </c>
      <c r="L57">
        <f t="shared" si="7"/>
        <v>27</v>
      </c>
      <c r="M57" s="6">
        <f t="shared" si="6"/>
        <v>1.4952496666884185</v>
      </c>
      <c r="N57">
        <f t="shared" si="7"/>
        <v>24</v>
      </c>
    </row>
    <row r="58" spans="1:14" x14ac:dyDescent="0.25">
      <c r="A58" t="s">
        <v>57</v>
      </c>
      <c r="B58" s="4">
        <v>104677</v>
      </c>
      <c r="C58" s="4">
        <v>389291</v>
      </c>
      <c r="D58" s="7">
        <f t="shared" si="0"/>
        <v>26.88913948691339</v>
      </c>
      <c r="E58" s="4">
        <v>96718</v>
      </c>
      <c r="F58" s="4">
        <v>339903</v>
      </c>
      <c r="G58" s="7">
        <f t="shared" si="1"/>
        <v>28.454588514958679</v>
      </c>
      <c r="H58" s="12">
        <f t="shared" si="2"/>
        <v>7959</v>
      </c>
      <c r="I58" s="12">
        <f t="shared" si="3"/>
        <v>49388</v>
      </c>
      <c r="J58" s="7">
        <f t="shared" si="4"/>
        <v>16.115250668178504</v>
      </c>
      <c r="K58" s="7">
        <f t="shared" si="5"/>
        <v>12.339337846780175</v>
      </c>
      <c r="L58">
        <f t="shared" si="7"/>
        <v>19</v>
      </c>
      <c r="M58" s="6">
        <f t="shared" si="6"/>
        <v>1.7656931996190217</v>
      </c>
      <c r="N58">
        <f t="shared" si="7"/>
        <v>10</v>
      </c>
    </row>
  </sheetData>
  <mergeCells count="4">
    <mergeCell ref="B5:D5"/>
    <mergeCell ref="E5:G5"/>
    <mergeCell ref="H5:J5"/>
    <mergeCell ref="K5:N5"/>
  </mergeCells>
  <pageMargins left="0.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ACSDT5Y2018.B15002_Educ for 25+</vt:lpstr>
      <vt:lpstr>ACSDT5Y2018.C15002H_Educ 4 WnH</vt:lpstr>
      <vt:lpstr>Display</vt:lpstr>
      <vt:lpstr>Display!Print_Titles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Melanie Kiper</cp:lastModifiedBy>
  <cp:lastPrinted>2020-01-21T16:41:45Z</cp:lastPrinted>
  <dcterms:created xsi:type="dcterms:W3CDTF">2020-01-14T22:46:01Z</dcterms:created>
  <dcterms:modified xsi:type="dcterms:W3CDTF">2020-06-11T21:57:31Z</dcterms:modified>
</cp:coreProperties>
</file>