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drozd\Documents\ACS3-06\2018Data\2018 5-yr ACS\"/>
    </mc:Choice>
  </mc:AlternateContent>
  <bookViews>
    <workbookView xWindow="0" yWindow="0" windowWidth="23040" windowHeight="9228" activeTab="1"/>
  </bookViews>
  <sheets>
    <sheet name="ACSDT5Y2018.B17020_Poverty" sheetId="1" r:id="rId1"/>
    <sheet name="Zip Poverty Ranks" sheetId="2" r:id="rId2"/>
  </sheets>
  <calcPr calcId="162913"/>
</workbook>
</file>

<file path=xl/calcChain.xml><?xml version="1.0" encoding="utf-8"?>
<calcChain xmlns="http://schemas.openxmlformats.org/spreadsheetml/2006/main">
  <c r="C44" i="1" l="1"/>
  <c r="C11" i="1"/>
  <c r="D11" i="1" s="1"/>
  <c r="C12" i="1"/>
  <c r="D12" i="1" s="1"/>
  <c r="C13" i="1"/>
  <c r="D13" i="1" s="1"/>
  <c r="C14" i="1"/>
  <c r="D23" i="1" s="1"/>
  <c r="C15" i="1"/>
  <c r="C16" i="1"/>
  <c r="D16" i="1" s="1"/>
  <c r="C17" i="1"/>
  <c r="D17" i="1" s="1"/>
  <c r="C18" i="1"/>
  <c r="D18" i="1" s="1"/>
  <c r="C19" i="1"/>
  <c r="C20" i="1"/>
  <c r="D20" i="1" s="1"/>
  <c r="C21" i="1"/>
  <c r="D21" i="1" s="1"/>
  <c r="C22" i="1"/>
  <c r="D22" i="1" s="1"/>
  <c r="C23" i="1"/>
  <c r="C24" i="1"/>
  <c r="D24" i="1" s="1"/>
  <c r="C25" i="1"/>
  <c r="D25" i="1" s="1"/>
  <c r="C26" i="1"/>
  <c r="D26" i="1" s="1"/>
  <c r="C27" i="1"/>
  <c r="C28" i="1"/>
  <c r="D28" i="1" s="1"/>
  <c r="C29" i="1"/>
  <c r="D29" i="1" s="1"/>
  <c r="C30" i="1"/>
  <c r="D30" i="1" s="1"/>
  <c r="C31" i="1"/>
  <c r="C32" i="1"/>
  <c r="D32" i="1" s="1"/>
  <c r="C33" i="1"/>
  <c r="D33" i="1" s="1"/>
  <c r="C34" i="1"/>
  <c r="D34" i="1" s="1"/>
  <c r="C35" i="1"/>
  <c r="C36" i="1"/>
  <c r="D36" i="1" s="1"/>
  <c r="C37" i="1"/>
  <c r="D37" i="1" s="1"/>
  <c r="C38" i="1"/>
  <c r="D38" i="1" s="1"/>
  <c r="C39" i="1"/>
  <c r="C40" i="1"/>
  <c r="D40" i="1" s="1"/>
  <c r="C41" i="1"/>
  <c r="D41" i="1" s="1"/>
  <c r="C10" i="1"/>
  <c r="D35" i="1" l="1"/>
  <c r="D15" i="1"/>
  <c r="D14" i="1"/>
  <c r="D31" i="1"/>
  <c r="D19" i="1"/>
  <c r="D39" i="1"/>
  <c r="D27" i="1"/>
</calcChain>
</file>

<file path=xl/sharedStrings.xml><?xml version="1.0" encoding="utf-8"?>
<sst xmlns="http://schemas.openxmlformats.org/spreadsheetml/2006/main" count="228" uniqueCount="188">
  <si>
    <t>GEO_ID</t>
  </si>
  <si>
    <t>NAME</t>
  </si>
  <si>
    <t>B17020_001E</t>
  </si>
  <si>
    <t>B17020_001M</t>
  </si>
  <si>
    <t>B17020_002E</t>
  </si>
  <si>
    <t>B17020_002M</t>
  </si>
  <si>
    <t>B17020_003E</t>
  </si>
  <si>
    <t>B17020_003M</t>
  </si>
  <si>
    <t>B17020_004E</t>
  </si>
  <si>
    <t>B17020_004M</t>
  </si>
  <si>
    <t>B17020_005E</t>
  </si>
  <si>
    <t>B17020_005M</t>
  </si>
  <si>
    <t>B17020_006E</t>
  </si>
  <si>
    <t>B17020_006M</t>
  </si>
  <si>
    <t>B17020_007E</t>
  </si>
  <si>
    <t>B17020_007M</t>
  </si>
  <si>
    <t>B17020_008E</t>
  </si>
  <si>
    <t>B17020_008M</t>
  </si>
  <si>
    <t>B17020_009E</t>
  </si>
  <si>
    <t>B17020_009M</t>
  </si>
  <si>
    <t>B17020_010E</t>
  </si>
  <si>
    <t>B17020_010M</t>
  </si>
  <si>
    <t>B17020_011E</t>
  </si>
  <si>
    <t>B17020_011M</t>
  </si>
  <si>
    <t>B17020_012E</t>
  </si>
  <si>
    <t>B17020_012M</t>
  </si>
  <si>
    <t>B17020_013E</t>
  </si>
  <si>
    <t>B17020_013M</t>
  </si>
  <si>
    <t>B17020_014E</t>
  </si>
  <si>
    <t>B17020_014M</t>
  </si>
  <si>
    <t>B17020_015E</t>
  </si>
  <si>
    <t>B17020_015M</t>
  </si>
  <si>
    <t>B17020_016E</t>
  </si>
  <si>
    <t>B17020_016M</t>
  </si>
  <si>
    <t>B17020_017E</t>
  </si>
  <si>
    <t>B17020_017M</t>
  </si>
  <si>
    <t>id</t>
  </si>
  <si>
    <t>Geographic Area Name</t>
  </si>
  <si>
    <t>0500000US31055</t>
  </si>
  <si>
    <t>8600000US68007</t>
  </si>
  <si>
    <t>ZCTA5 68007</t>
  </si>
  <si>
    <t>8600000US68010</t>
  </si>
  <si>
    <t>ZCTA5 68010</t>
  </si>
  <si>
    <t>8600000US68022</t>
  </si>
  <si>
    <t>ZCTA5 68022</t>
  </si>
  <si>
    <t>8600000US68064</t>
  </si>
  <si>
    <t>ZCTA5 68064</t>
  </si>
  <si>
    <t>8600000US68069</t>
  </si>
  <si>
    <t>ZCTA5 68069</t>
  </si>
  <si>
    <t>8600000US68102</t>
  </si>
  <si>
    <t>ZCTA5 68102</t>
  </si>
  <si>
    <t>8600000US68104</t>
  </si>
  <si>
    <t>ZCTA5 68104</t>
  </si>
  <si>
    <t>8600000US68105</t>
  </si>
  <si>
    <t>ZCTA5 68105</t>
  </si>
  <si>
    <t>8600000US68106</t>
  </si>
  <si>
    <t>ZCTA5 68106</t>
  </si>
  <si>
    <t>8600000US68107</t>
  </si>
  <si>
    <t>ZCTA5 68107</t>
  </si>
  <si>
    <t>8600000US68108</t>
  </si>
  <si>
    <t>ZCTA5 68108</t>
  </si>
  <si>
    <t>8600000US68110</t>
  </si>
  <si>
    <t>ZCTA5 68110</t>
  </si>
  <si>
    <t>8600000US68111</t>
  </si>
  <si>
    <t>ZCTA5 68111</t>
  </si>
  <si>
    <t>8600000US68112</t>
  </si>
  <si>
    <t>ZCTA5 68112</t>
  </si>
  <si>
    <t>8600000US68114</t>
  </si>
  <si>
    <t>ZCTA5 68114</t>
  </si>
  <si>
    <t>8600000US68116</t>
  </si>
  <si>
    <t>ZCTA5 68116</t>
  </si>
  <si>
    <t>8600000US68117</t>
  </si>
  <si>
    <t>ZCTA5 68117</t>
  </si>
  <si>
    <t>8600000US68118</t>
  </si>
  <si>
    <t>ZCTA5 68118</t>
  </si>
  <si>
    <t>8600000US68122</t>
  </si>
  <si>
    <t>ZCTA5 68122</t>
  </si>
  <si>
    <t>8600000US68124</t>
  </si>
  <si>
    <t>ZCTA5 68124</t>
  </si>
  <si>
    <t>8600000US68127</t>
  </si>
  <si>
    <t>ZCTA5 68127</t>
  </si>
  <si>
    <t>8600000US68130</t>
  </si>
  <si>
    <t>ZCTA5 68130</t>
  </si>
  <si>
    <t>8600000US68131</t>
  </si>
  <si>
    <t>ZCTA5 68131</t>
  </si>
  <si>
    <t>8600000US68132</t>
  </si>
  <si>
    <t>ZCTA5 68132</t>
  </si>
  <si>
    <t>8600000US68134</t>
  </si>
  <si>
    <t>ZCTA5 68134</t>
  </si>
  <si>
    <t>8600000US68135</t>
  </si>
  <si>
    <t>ZCTA5 68135</t>
  </si>
  <si>
    <t>8600000US68137</t>
  </si>
  <si>
    <t>ZCTA5 68137</t>
  </si>
  <si>
    <t>8600000US68142</t>
  </si>
  <si>
    <t>ZCTA5 68142</t>
  </si>
  <si>
    <t>8600000US68144</t>
  </si>
  <si>
    <t>ZCTA5 68144</t>
  </si>
  <si>
    <t>8600000US68152</t>
  </si>
  <si>
    <t>ZCTA5 68152</t>
  </si>
  <si>
    <t>8600000US68154</t>
  </si>
  <si>
    <t>ZCTA5 68154</t>
  </si>
  <si>
    <t>8600000US68164</t>
  </si>
  <si>
    <t>ZCTA5 68164</t>
  </si>
  <si>
    <t>8600000US68178</t>
  </si>
  <si>
    <t>ZCTA5 68178</t>
  </si>
  <si>
    <t>POVERTY STATUS IN THE PAST 12 MONTHS BY AGE </t>
  </si>
  <si>
    <t xml:space="preserve">Survey/Program: American Community Survey </t>
  </si>
  <si>
    <t>Universe: Population for whom poverty status is determined</t>
  </si>
  <si>
    <t>TableID: B17020</t>
  </si>
  <si>
    <t>Product - 2018: ACS 5-Year Estimates Detailed Tables</t>
  </si>
  <si>
    <t>Downloaded for Douglas County and Its 33 zip codes</t>
  </si>
  <si>
    <t>Estimate Total</t>
  </si>
  <si>
    <t>Margin of Error Total</t>
  </si>
  <si>
    <t>Estimate Total Income in the past 12 months below poverty level</t>
  </si>
  <si>
    <t>Margin of Error Total Income in the past 12 months below poverty level</t>
  </si>
  <si>
    <t>Estimate Total Income in the past 12 months below poverty level Under 6 years</t>
  </si>
  <si>
    <t>Margin of Error Total Income in the past 12 months below poverty level Under 6 years</t>
  </si>
  <si>
    <t>Estimate Total Income in the past 12 months below poverty level 6 to 11 years</t>
  </si>
  <si>
    <t>Margin of Error Total Income in the past 12 months below poverty level 6 to 11 years</t>
  </si>
  <si>
    <t>Estimate Total Income in the past 12 months below poverty level 12 to 17 years</t>
  </si>
  <si>
    <t>Margin of Error Total Income in the past 12 months below poverty level 12 to 17 years</t>
  </si>
  <si>
    <t>Estimate Total Income in the past 12 months below poverty level 18 to 59 years</t>
  </si>
  <si>
    <t>Margin of Error Total Income in the past 12 months below poverty level 18 to 59 years</t>
  </si>
  <si>
    <t>Estimate Total Income in the past 12 months below poverty level 60 to 74 years</t>
  </si>
  <si>
    <t>Margin of Error Total Income in the past 12 months below poverty level 60 to 74 years</t>
  </si>
  <si>
    <t>Estimate Total Income in the past 12 months below poverty level 75 to 84 years</t>
  </si>
  <si>
    <t>Margin of Error Total Income in the past 12 months below poverty level 75 to 84 years</t>
  </si>
  <si>
    <t>Estimate Total Income in the past 12 months below poverty level 85 years and over</t>
  </si>
  <si>
    <t>Margin of Error Total Income in the past 12 months below poverty level 85 years and over</t>
  </si>
  <si>
    <t>Estimate Total Income in the past 12 months at or above poverty level</t>
  </si>
  <si>
    <t>Margin of Error Total Income in the past 12 months at or above poverty level</t>
  </si>
  <si>
    <t>Estimate Total Income in the past 12 months at or above poverty level Under 6 years</t>
  </si>
  <si>
    <t>Margin of Error Total Income in the past 12 months at or above poverty level Under 6 years</t>
  </si>
  <si>
    <t>Estimate Total Income in the past 12 months at or above poverty level 6 to 11 years</t>
  </si>
  <si>
    <t>Margin of Error Total Income in the past 12 months at or above poverty level 6 to 11 years</t>
  </si>
  <si>
    <t>Estimate Total Income in the past 12 months at or above poverty level 12 to 17 years</t>
  </si>
  <si>
    <t>Margin of Error Total Income in the past 12 months at or above poverty level 12 to 17 years</t>
  </si>
  <si>
    <t>Estimate Total Income in the past 12 months at or above poverty level 18 to 59 years</t>
  </si>
  <si>
    <t>Margin of Error Total Income in the past 12 months at or above poverty level 18 to 59 years</t>
  </si>
  <si>
    <t>Estimate Total Income in the past 12 months at or above poverty level 60 to 74 years</t>
  </si>
  <si>
    <t>Margin of Error Total Income in the past 12 months at or above poverty level 60 to 74 years</t>
  </si>
  <si>
    <t>Estimate Total Income in the past 12 months at or above poverty level 75 to 84 years</t>
  </si>
  <si>
    <t>Margin of Error Total Income in the past 12 months at or above poverty level 75 to 84 years</t>
  </si>
  <si>
    <t>Estimate Total Income in the past 12 months at or above poverty level 85 years and over</t>
  </si>
  <si>
    <t>Margin of Error Total Income in the past 12 months at or above poverty level 85 years and over</t>
  </si>
  <si>
    <t>Douglas County, NE</t>
  </si>
  <si>
    <t>% in Poverty</t>
  </si>
  <si>
    <t>Rank</t>
  </si>
  <si>
    <t>n/a</t>
  </si>
  <si>
    <t>Poverty Rates for Zip Codes in Douglas County</t>
  </si>
  <si>
    <t>Source: Table B17020, 2014-2018 American Community Survey, U.S. Census Bureau</t>
  </si>
  <si>
    <t>Compiled by: David Drozd, UNO Center for Public Affairs Research on 5-26-20</t>
  </si>
  <si>
    <t>Percent in Poverty</t>
  </si>
  <si>
    <t>Ascending Zip Code Order</t>
  </si>
  <si>
    <t>Ranking of Poverty Rate</t>
  </si>
  <si>
    <t xml:space="preserve">Link to a mapped view of this data: </t>
  </si>
  <si>
    <t>https://tinyurl.com/yd7p83pf</t>
  </si>
  <si>
    <t>Zip Code 68007</t>
  </si>
  <si>
    <t>Zip Code 68022</t>
  </si>
  <si>
    <t>Zip Code 68064</t>
  </si>
  <si>
    <t>Zip Code 68069</t>
  </si>
  <si>
    <t>Zip Code 68102</t>
  </si>
  <si>
    <t>Zip Code 68104</t>
  </si>
  <si>
    <t>Zip Code 68105</t>
  </si>
  <si>
    <t>Zip Code 68106</t>
  </si>
  <si>
    <t>Zip Code 68107</t>
  </si>
  <si>
    <t>Zip Code 68108</t>
  </si>
  <si>
    <t>Zip Code 68110</t>
  </si>
  <si>
    <t>Zip Code 68111</t>
  </si>
  <si>
    <t>Zip Code 68112</t>
  </si>
  <si>
    <t>Zip Code 68114</t>
  </si>
  <si>
    <t>Zip Code 68116</t>
  </si>
  <si>
    <t>Zip Code 68117</t>
  </si>
  <si>
    <t>Zip Code 68118</t>
  </si>
  <si>
    <t>Zip Code 68122</t>
  </si>
  <si>
    <t>Zip Code 68124</t>
  </si>
  <si>
    <t>Zip Code 68127</t>
  </si>
  <si>
    <t>Zip Code 68130</t>
  </si>
  <si>
    <t>Zip Code 68131</t>
  </si>
  <si>
    <t>Zip Code 68132</t>
  </si>
  <si>
    <t>Zip Code 68134</t>
  </si>
  <si>
    <t>Zip Code 68135</t>
  </si>
  <si>
    <t>Zip Code 68137</t>
  </si>
  <si>
    <t>Zip Code 68142</t>
  </si>
  <si>
    <t>Zip Code 68144</t>
  </si>
  <si>
    <t>Zip Code 68152</t>
  </si>
  <si>
    <t>Zip Code 68154</t>
  </si>
  <si>
    <t>Zip Code 68164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</si>
</sst>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i/>
      <sz val="11"/>
      <color rgb="FFD71920"/>
      <name val="Arial"/>
      <family val="2"/>
    </font>
    <font>
      <u/>
      <sz val="11"/>
      <color theme="10"/>
      <name val="Arial"/>
      <family val="2"/>
    </font>
    <font>
      <u/>
      <sz val="11"/>
      <color rgb="FFD7192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wrapText="1"/>
    </xf>
    <xf numFmtId="164" fontId="0" fillId="0" borderId="0" xfId="0" applyNumberFormat="1"/>
    <xf numFmtId="0" fontId="0" fillId="33" borderId="0" xfId="0" applyFill="1"/>
    <xf numFmtId="0" fontId="16" fillId="0" borderId="0" xfId="0" applyFont="1"/>
    <xf numFmtId="164" fontId="16" fillId="0" borderId="0" xfId="0" applyNumberFormat="1" applyFont="1"/>
    <xf numFmtId="0" fontId="16" fillId="0" borderId="0" xfId="0" applyFont="1" applyAlignment="1">
      <alignment horizontal="right"/>
    </xf>
    <xf numFmtId="164" fontId="0" fillId="33" borderId="0" xfId="0" applyNumberFormat="1" applyFill="1"/>
    <xf numFmtId="0" fontId="0" fillId="0" borderId="10" xfId="0" applyBorder="1"/>
    <xf numFmtId="0" fontId="18" fillId="0" borderId="0" xfId="0" applyFont="1"/>
    <xf numFmtId="0" fontId="20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D719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tinyurl.com/yd7p83p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workbookViewId="0">
      <pane xSplit="5" ySplit="10" topLeftCell="F30" activePane="bottomRight" state="frozen"/>
      <selection pane="topRight" activeCell="F1" sqref="F1"/>
      <selection pane="bottomLeft" activeCell="A11" sqref="A11"/>
      <selection pane="bottomRight" activeCell="B9" sqref="B9:D41"/>
    </sheetView>
  </sheetViews>
  <sheetFormatPr defaultRowHeight="13.8" x14ac:dyDescent="0.25"/>
  <cols>
    <col min="2" max="2" width="17.3984375" customWidth="1"/>
    <col min="4" max="4" width="5.09765625" bestFit="1" customWidth="1"/>
    <col min="6" max="39" width="12.19921875" customWidth="1"/>
  </cols>
  <sheetData>
    <row r="1" spans="1:39" x14ac:dyDescent="0.25">
      <c r="A1" t="s">
        <v>105</v>
      </c>
    </row>
    <row r="2" spans="1:39" x14ac:dyDescent="0.25">
      <c r="A2" t="s">
        <v>106</v>
      </c>
    </row>
    <row r="3" spans="1:39" x14ac:dyDescent="0.25">
      <c r="A3" t="s">
        <v>107</v>
      </c>
    </row>
    <row r="4" spans="1:39" x14ac:dyDescent="0.25">
      <c r="A4" t="s">
        <v>108</v>
      </c>
    </row>
    <row r="5" spans="1:39" x14ac:dyDescent="0.25">
      <c r="A5" t="s">
        <v>109</v>
      </c>
    </row>
    <row r="6" spans="1:39" x14ac:dyDescent="0.25">
      <c r="A6" t="s">
        <v>110</v>
      </c>
    </row>
    <row r="8" spans="1:39" x14ac:dyDescent="0.25">
      <c r="A8" t="s">
        <v>0</v>
      </c>
      <c r="B8" t="s">
        <v>1</v>
      </c>
      <c r="F8" t="s">
        <v>2</v>
      </c>
      <c r="G8" t="s">
        <v>3</v>
      </c>
      <c r="H8" t="s">
        <v>4</v>
      </c>
      <c r="I8" t="s">
        <v>5</v>
      </c>
      <c r="J8" t="s">
        <v>6</v>
      </c>
      <c r="K8" t="s">
        <v>7</v>
      </c>
      <c r="L8" t="s">
        <v>8</v>
      </c>
      <c r="M8" t="s">
        <v>9</v>
      </c>
      <c r="N8" t="s">
        <v>10</v>
      </c>
      <c r="O8" t="s">
        <v>11</v>
      </c>
      <c r="P8" t="s">
        <v>12</v>
      </c>
      <c r="Q8" t="s">
        <v>13</v>
      </c>
      <c r="R8" t="s">
        <v>14</v>
      </c>
      <c r="S8" t="s">
        <v>15</v>
      </c>
      <c r="T8" t="s">
        <v>16</v>
      </c>
      <c r="U8" t="s">
        <v>17</v>
      </c>
      <c r="V8" t="s">
        <v>18</v>
      </c>
      <c r="W8" t="s">
        <v>19</v>
      </c>
      <c r="X8" t="s">
        <v>20</v>
      </c>
      <c r="Y8" t="s">
        <v>21</v>
      </c>
      <c r="Z8" t="s">
        <v>22</v>
      </c>
      <c r="AA8" t="s">
        <v>23</v>
      </c>
      <c r="AB8" t="s">
        <v>24</v>
      </c>
      <c r="AC8" t="s">
        <v>25</v>
      </c>
      <c r="AD8" t="s">
        <v>26</v>
      </c>
      <c r="AE8" t="s">
        <v>27</v>
      </c>
      <c r="AF8" t="s">
        <v>28</v>
      </c>
      <c r="AG8" t="s">
        <v>29</v>
      </c>
      <c r="AH8" t="s">
        <v>30</v>
      </c>
      <c r="AI8" t="s">
        <v>31</v>
      </c>
      <c r="AJ8" t="s">
        <v>32</v>
      </c>
      <c r="AK8" t="s">
        <v>33</v>
      </c>
      <c r="AL8" t="s">
        <v>34</v>
      </c>
      <c r="AM8" t="s">
        <v>35</v>
      </c>
    </row>
    <row r="9" spans="1:39" s="1" customFormat="1" ht="110.4" x14ac:dyDescent="0.25">
      <c r="A9" s="3" t="s">
        <v>36</v>
      </c>
      <c r="B9" s="3" t="s">
        <v>37</v>
      </c>
      <c r="C9" s="3" t="s">
        <v>146</v>
      </c>
      <c r="D9" s="3" t="s">
        <v>147</v>
      </c>
      <c r="E9" s="3"/>
      <c r="F9" s="2" t="s">
        <v>111</v>
      </c>
      <c r="G9" s="2" t="s">
        <v>112</v>
      </c>
      <c r="H9" s="2" t="s">
        <v>113</v>
      </c>
      <c r="I9" s="2" t="s">
        <v>114</v>
      </c>
      <c r="J9" s="2" t="s">
        <v>115</v>
      </c>
      <c r="K9" s="2" t="s">
        <v>116</v>
      </c>
      <c r="L9" s="2" t="s">
        <v>117</v>
      </c>
      <c r="M9" s="2" t="s">
        <v>118</v>
      </c>
      <c r="N9" s="2" t="s">
        <v>119</v>
      </c>
      <c r="O9" s="2" t="s">
        <v>120</v>
      </c>
      <c r="P9" s="2" t="s">
        <v>121</v>
      </c>
      <c r="Q9" s="2" t="s">
        <v>122</v>
      </c>
      <c r="R9" s="2" t="s">
        <v>123</v>
      </c>
      <c r="S9" s="2" t="s">
        <v>124</v>
      </c>
      <c r="T9" s="2" t="s">
        <v>125</v>
      </c>
      <c r="U9" s="2" t="s">
        <v>126</v>
      </c>
      <c r="V9" s="2" t="s">
        <v>127</v>
      </c>
      <c r="W9" s="2" t="s">
        <v>128</v>
      </c>
      <c r="X9" s="2" t="s">
        <v>129</v>
      </c>
      <c r="Y9" s="2" t="s">
        <v>130</v>
      </c>
      <c r="Z9" s="2" t="s">
        <v>131</v>
      </c>
      <c r="AA9" s="2" t="s">
        <v>132</v>
      </c>
      <c r="AB9" s="2" t="s">
        <v>133</v>
      </c>
      <c r="AC9" s="2" t="s">
        <v>134</v>
      </c>
      <c r="AD9" s="2" t="s">
        <v>135</v>
      </c>
      <c r="AE9" s="2" t="s">
        <v>136</v>
      </c>
      <c r="AF9" s="2" t="s">
        <v>137</v>
      </c>
      <c r="AG9" s="2" t="s">
        <v>138</v>
      </c>
      <c r="AH9" s="2" t="s">
        <v>139</v>
      </c>
      <c r="AI9" s="2" t="s">
        <v>140</v>
      </c>
      <c r="AJ9" s="2" t="s">
        <v>141</v>
      </c>
      <c r="AK9" s="2" t="s">
        <v>142</v>
      </c>
      <c r="AL9" s="2" t="s">
        <v>143</v>
      </c>
      <c r="AM9" s="2" t="s">
        <v>144</v>
      </c>
    </row>
    <row r="10" spans="1:39" s="6" customFormat="1" x14ac:dyDescent="0.25">
      <c r="A10" s="6" t="s">
        <v>38</v>
      </c>
      <c r="B10" s="6" t="s">
        <v>145</v>
      </c>
      <c r="C10" s="7">
        <f>H10/F10</f>
        <v>0.12718875316893294</v>
      </c>
      <c r="D10" s="8" t="s">
        <v>148</v>
      </c>
      <c r="F10" s="6">
        <v>542375</v>
      </c>
      <c r="G10" s="6">
        <v>715</v>
      </c>
      <c r="H10" s="6">
        <v>68984</v>
      </c>
      <c r="I10" s="6">
        <v>2962</v>
      </c>
      <c r="J10" s="6">
        <v>8832</v>
      </c>
      <c r="K10" s="6">
        <v>776</v>
      </c>
      <c r="L10" s="6">
        <v>8579</v>
      </c>
      <c r="M10" s="6">
        <v>721</v>
      </c>
      <c r="N10" s="6">
        <v>6758</v>
      </c>
      <c r="O10" s="6">
        <v>652</v>
      </c>
      <c r="P10" s="6">
        <v>37523</v>
      </c>
      <c r="Q10" s="6">
        <v>1586</v>
      </c>
      <c r="R10" s="6">
        <v>4766</v>
      </c>
      <c r="S10" s="6">
        <v>494</v>
      </c>
      <c r="T10" s="6">
        <v>1527</v>
      </c>
      <c r="U10" s="6">
        <v>200</v>
      </c>
      <c r="V10" s="6">
        <v>999</v>
      </c>
      <c r="W10" s="6">
        <v>225</v>
      </c>
      <c r="X10" s="6">
        <v>473391</v>
      </c>
      <c r="Y10" s="6">
        <v>3011</v>
      </c>
      <c r="Z10" s="6">
        <v>40950</v>
      </c>
      <c r="AA10" s="6">
        <v>859</v>
      </c>
      <c r="AB10" s="6">
        <v>38207</v>
      </c>
      <c r="AC10" s="6">
        <v>900</v>
      </c>
      <c r="AD10" s="6">
        <v>37110</v>
      </c>
      <c r="AE10" s="6">
        <v>957</v>
      </c>
      <c r="AF10" s="6">
        <v>268341</v>
      </c>
      <c r="AG10" s="6">
        <v>1905</v>
      </c>
      <c r="AH10" s="6">
        <v>65280</v>
      </c>
      <c r="AI10" s="6">
        <v>827</v>
      </c>
      <c r="AJ10" s="6">
        <v>16392</v>
      </c>
      <c r="AK10" s="6">
        <v>578</v>
      </c>
      <c r="AL10" s="6">
        <v>7111</v>
      </c>
      <c r="AM10" s="6">
        <v>451</v>
      </c>
    </row>
    <row r="11" spans="1:39" x14ac:dyDescent="0.25">
      <c r="A11" t="s">
        <v>39</v>
      </c>
      <c r="B11" t="s">
        <v>40</v>
      </c>
      <c r="C11" s="4">
        <f t="shared" ref="C11:C41" si="0">H11/F11</f>
        <v>2.7996921300750433E-2</v>
      </c>
      <c r="D11">
        <f>RANK(C11,C$11:C$41)</f>
        <v>30</v>
      </c>
      <c r="F11">
        <v>10394</v>
      </c>
      <c r="G11">
        <v>580</v>
      </c>
      <c r="H11">
        <v>291</v>
      </c>
      <c r="I11">
        <v>92</v>
      </c>
      <c r="J11">
        <v>12</v>
      </c>
      <c r="K11">
        <v>15</v>
      </c>
      <c r="L11">
        <v>12</v>
      </c>
      <c r="M11">
        <v>14</v>
      </c>
      <c r="N11">
        <v>34</v>
      </c>
      <c r="O11">
        <v>30</v>
      </c>
      <c r="P11">
        <v>153</v>
      </c>
      <c r="Q11">
        <v>60</v>
      </c>
      <c r="R11">
        <v>56</v>
      </c>
      <c r="S11">
        <v>48</v>
      </c>
      <c r="T11">
        <v>3</v>
      </c>
      <c r="U11">
        <v>5</v>
      </c>
      <c r="V11">
        <v>21</v>
      </c>
      <c r="W11">
        <v>16</v>
      </c>
      <c r="X11">
        <v>10103</v>
      </c>
      <c r="Y11">
        <v>568</v>
      </c>
      <c r="Z11">
        <v>1252</v>
      </c>
      <c r="AA11">
        <v>203</v>
      </c>
      <c r="AB11">
        <v>1201</v>
      </c>
      <c r="AC11">
        <v>182</v>
      </c>
      <c r="AD11">
        <v>940</v>
      </c>
      <c r="AE11">
        <v>163</v>
      </c>
      <c r="AF11">
        <v>5420</v>
      </c>
      <c r="AG11">
        <v>355</v>
      </c>
      <c r="AH11">
        <v>858</v>
      </c>
      <c r="AI11">
        <v>160</v>
      </c>
      <c r="AJ11">
        <v>371</v>
      </c>
      <c r="AK11">
        <v>112</v>
      </c>
      <c r="AL11">
        <v>61</v>
      </c>
      <c r="AM11">
        <v>23</v>
      </c>
    </row>
    <row r="12" spans="1:39" x14ac:dyDescent="0.25">
      <c r="A12" t="s">
        <v>43</v>
      </c>
      <c r="B12" t="s">
        <v>44</v>
      </c>
      <c r="C12" s="4">
        <f t="shared" si="0"/>
        <v>2.4883700517861845E-2</v>
      </c>
      <c r="D12">
        <f t="shared" ref="D12:D41" si="1">RANK(C12,C$11:C$41)</f>
        <v>31</v>
      </c>
      <c r="F12">
        <v>22786</v>
      </c>
      <c r="G12">
        <v>821</v>
      </c>
      <c r="H12">
        <v>567</v>
      </c>
      <c r="I12">
        <v>235</v>
      </c>
      <c r="J12">
        <v>42</v>
      </c>
      <c r="K12">
        <v>39</v>
      </c>
      <c r="L12">
        <v>70</v>
      </c>
      <c r="M12">
        <v>77</v>
      </c>
      <c r="N12">
        <v>58</v>
      </c>
      <c r="O12">
        <v>62</v>
      </c>
      <c r="P12">
        <v>316</v>
      </c>
      <c r="Q12">
        <v>140</v>
      </c>
      <c r="R12">
        <v>49</v>
      </c>
      <c r="S12">
        <v>42</v>
      </c>
      <c r="T12">
        <v>32</v>
      </c>
      <c r="U12">
        <v>37</v>
      </c>
      <c r="V12">
        <v>0</v>
      </c>
      <c r="W12">
        <v>17</v>
      </c>
      <c r="X12">
        <v>22219</v>
      </c>
      <c r="Y12">
        <v>873</v>
      </c>
      <c r="Z12">
        <v>2002</v>
      </c>
      <c r="AA12">
        <v>242</v>
      </c>
      <c r="AB12">
        <v>2401</v>
      </c>
      <c r="AC12">
        <v>256</v>
      </c>
      <c r="AD12">
        <v>2417</v>
      </c>
      <c r="AE12">
        <v>281</v>
      </c>
      <c r="AF12">
        <v>12027</v>
      </c>
      <c r="AG12">
        <v>585</v>
      </c>
      <c r="AH12">
        <v>2365</v>
      </c>
      <c r="AI12">
        <v>291</v>
      </c>
      <c r="AJ12">
        <v>698</v>
      </c>
      <c r="AK12">
        <v>186</v>
      </c>
      <c r="AL12">
        <v>309</v>
      </c>
      <c r="AM12">
        <v>99</v>
      </c>
    </row>
    <row r="13" spans="1:39" x14ac:dyDescent="0.25">
      <c r="A13" t="s">
        <v>45</v>
      </c>
      <c r="B13" t="s">
        <v>46</v>
      </c>
      <c r="C13" s="4">
        <f t="shared" si="0"/>
        <v>0.14230194319880418</v>
      </c>
      <c r="D13">
        <f t="shared" si="1"/>
        <v>10</v>
      </c>
      <c r="F13">
        <v>3345</v>
      </c>
      <c r="G13">
        <v>142</v>
      </c>
      <c r="H13">
        <v>476</v>
      </c>
      <c r="I13">
        <v>177</v>
      </c>
      <c r="J13">
        <v>63</v>
      </c>
      <c r="K13">
        <v>42</v>
      </c>
      <c r="L13">
        <v>40</v>
      </c>
      <c r="M13">
        <v>34</v>
      </c>
      <c r="N13">
        <v>0</v>
      </c>
      <c r="O13">
        <v>9</v>
      </c>
      <c r="P13">
        <v>307</v>
      </c>
      <c r="Q13">
        <v>117</v>
      </c>
      <c r="R13">
        <v>48</v>
      </c>
      <c r="S13">
        <v>33</v>
      </c>
      <c r="T13">
        <v>18</v>
      </c>
      <c r="U13">
        <v>22</v>
      </c>
      <c r="V13">
        <v>0</v>
      </c>
      <c r="W13">
        <v>9</v>
      </c>
      <c r="X13">
        <v>2869</v>
      </c>
      <c r="Y13">
        <v>186</v>
      </c>
      <c r="Z13">
        <v>219</v>
      </c>
      <c r="AA13">
        <v>78</v>
      </c>
      <c r="AB13">
        <v>167</v>
      </c>
      <c r="AC13">
        <v>66</v>
      </c>
      <c r="AD13">
        <v>160</v>
      </c>
      <c r="AE13">
        <v>65</v>
      </c>
      <c r="AF13">
        <v>1535</v>
      </c>
      <c r="AG13">
        <v>129</v>
      </c>
      <c r="AH13">
        <v>544</v>
      </c>
      <c r="AI13">
        <v>99</v>
      </c>
      <c r="AJ13">
        <v>196</v>
      </c>
      <c r="AK13">
        <v>56</v>
      </c>
      <c r="AL13">
        <v>48</v>
      </c>
      <c r="AM13">
        <v>24</v>
      </c>
    </row>
    <row r="14" spans="1:39" x14ac:dyDescent="0.25">
      <c r="A14" t="s">
        <v>47</v>
      </c>
      <c r="B14" t="s">
        <v>48</v>
      </c>
      <c r="C14" s="4">
        <f t="shared" si="0"/>
        <v>5.6497175141242938E-2</v>
      </c>
      <c r="D14">
        <f t="shared" si="1"/>
        <v>23</v>
      </c>
      <c r="F14">
        <v>2832</v>
      </c>
      <c r="G14">
        <v>202</v>
      </c>
      <c r="H14">
        <v>160</v>
      </c>
      <c r="I14">
        <v>57</v>
      </c>
      <c r="J14">
        <v>9</v>
      </c>
      <c r="K14">
        <v>8</v>
      </c>
      <c r="L14">
        <v>12</v>
      </c>
      <c r="M14">
        <v>14</v>
      </c>
      <c r="N14">
        <v>7</v>
      </c>
      <c r="O14">
        <v>7</v>
      </c>
      <c r="P14">
        <v>79</v>
      </c>
      <c r="Q14">
        <v>43</v>
      </c>
      <c r="R14">
        <v>19</v>
      </c>
      <c r="S14">
        <v>16</v>
      </c>
      <c r="T14">
        <v>32</v>
      </c>
      <c r="U14">
        <v>46</v>
      </c>
      <c r="V14">
        <v>2</v>
      </c>
      <c r="W14">
        <v>3</v>
      </c>
      <c r="X14">
        <v>2672</v>
      </c>
      <c r="Y14">
        <v>203</v>
      </c>
      <c r="Z14">
        <v>189</v>
      </c>
      <c r="AA14">
        <v>56</v>
      </c>
      <c r="AB14">
        <v>243</v>
      </c>
      <c r="AC14">
        <v>65</v>
      </c>
      <c r="AD14">
        <v>208</v>
      </c>
      <c r="AE14">
        <v>61</v>
      </c>
      <c r="AF14">
        <v>1401</v>
      </c>
      <c r="AG14">
        <v>140</v>
      </c>
      <c r="AH14">
        <v>472</v>
      </c>
      <c r="AI14">
        <v>80</v>
      </c>
      <c r="AJ14">
        <v>129</v>
      </c>
      <c r="AK14">
        <v>54</v>
      </c>
      <c r="AL14">
        <v>30</v>
      </c>
      <c r="AM14">
        <v>21</v>
      </c>
    </row>
    <row r="15" spans="1:39" x14ac:dyDescent="0.25">
      <c r="A15" t="s">
        <v>49</v>
      </c>
      <c r="B15" t="s">
        <v>50</v>
      </c>
      <c r="C15" s="4">
        <f t="shared" si="0"/>
        <v>0.20042194092827004</v>
      </c>
      <c r="D15">
        <f t="shared" si="1"/>
        <v>8</v>
      </c>
      <c r="F15">
        <v>5688</v>
      </c>
      <c r="G15">
        <v>439</v>
      </c>
      <c r="H15">
        <v>1140</v>
      </c>
      <c r="I15">
        <v>209</v>
      </c>
      <c r="J15">
        <v>11</v>
      </c>
      <c r="K15">
        <v>23</v>
      </c>
      <c r="L15">
        <v>49</v>
      </c>
      <c r="M15">
        <v>62</v>
      </c>
      <c r="N15">
        <v>6</v>
      </c>
      <c r="O15">
        <v>13</v>
      </c>
      <c r="P15">
        <v>1024</v>
      </c>
      <c r="Q15">
        <v>173</v>
      </c>
      <c r="R15">
        <v>34</v>
      </c>
      <c r="S15">
        <v>33</v>
      </c>
      <c r="T15">
        <v>0</v>
      </c>
      <c r="U15">
        <v>13</v>
      </c>
      <c r="V15">
        <v>16</v>
      </c>
      <c r="W15">
        <v>26</v>
      </c>
      <c r="X15">
        <v>4548</v>
      </c>
      <c r="Y15">
        <v>407</v>
      </c>
      <c r="Z15">
        <v>116</v>
      </c>
      <c r="AA15">
        <v>99</v>
      </c>
      <c r="AB15">
        <v>122</v>
      </c>
      <c r="AC15">
        <v>105</v>
      </c>
      <c r="AD15">
        <v>18</v>
      </c>
      <c r="AE15">
        <v>31</v>
      </c>
      <c r="AF15">
        <v>3697</v>
      </c>
      <c r="AG15">
        <v>381</v>
      </c>
      <c r="AH15">
        <v>533</v>
      </c>
      <c r="AI15">
        <v>176</v>
      </c>
      <c r="AJ15">
        <v>62</v>
      </c>
      <c r="AK15">
        <v>45</v>
      </c>
      <c r="AL15">
        <v>0</v>
      </c>
      <c r="AM15">
        <v>13</v>
      </c>
    </row>
    <row r="16" spans="1:39" x14ac:dyDescent="0.25">
      <c r="A16" t="s">
        <v>51</v>
      </c>
      <c r="B16" t="s">
        <v>52</v>
      </c>
      <c r="C16" s="4">
        <f t="shared" si="0"/>
        <v>0.21373369158749064</v>
      </c>
      <c r="D16">
        <f t="shared" si="1"/>
        <v>7</v>
      </c>
      <c r="F16">
        <v>36101</v>
      </c>
      <c r="G16">
        <v>1048</v>
      </c>
      <c r="H16">
        <v>7716</v>
      </c>
      <c r="I16">
        <v>1009</v>
      </c>
      <c r="J16">
        <v>1166</v>
      </c>
      <c r="K16">
        <v>281</v>
      </c>
      <c r="L16">
        <v>1161</v>
      </c>
      <c r="M16">
        <v>308</v>
      </c>
      <c r="N16">
        <v>1026</v>
      </c>
      <c r="O16">
        <v>204</v>
      </c>
      <c r="P16">
        <v>3712</v>
      </c>
      <c r="Q16">
        <v>474</v>
      </c>
      <c r="R16">
        <v>458</v>
      </c>
      <c r="S16">
        <v>160</v>
      </c>
      <c r="T16">
        <v>165</v>
      </c>
      <c r="U16">
        <v>83</v>
      </c>
      <c r="V16">
        <v>28</v>
      </c>
      <c r="W16">
        <v>22</v>
      </c>
      <c r="X16">
        <v>28385</v>
      </c>
      <c r="Y16">
        <v>1113</v>
      </c>
      <c r="Z16">
        <v>2095</v>
      </c>
      <c r="AA16">
        <v>362</v>
      </c>
      <c r="AB16">
        <v>2066</v>
      </c>
      <c r="AC16">
        <v>290</v>
      </c>
      <c r="AD16">
        <v>2208</v>
      </c>
      <c r="AE16">
        <v>303</v>
      </c>
      <c r="AF16">
        <v>16945</v>
      </c>
      <c r="AG16">
        <v>756</v>
      </c>
      <c r="AH16">
        <v>3792</v>
      </c>
      <c r="AI16">
        <v>320</v>
      </c>
      <c r="AJ16">
        <v>940</v>
      </c>
      <c r="AK16">
        <v>152</v>
      </c>
      <c r="AL16">
        <v>339</v>
      </c>
      <c r="AM16">
        <v>120</v>
      </c>
    </row>
    <row r="17" spans="1:39" x14ac:dyDescent="0.25">
      <c r="A17" t="s">
        <v>53</v>
      </c>
      <c r="B17" t="s">
        <v>54</v>
      </c>
      <c r="C17" s="4">
        <f t="shared" si="0"/>
        <v>0.24514498536844906</v>
      </c>
      <c r="D17">
        <f t="shared" si="1"/>
        <v>5</v>
      </c>
      <c r="F17">
        <v>22554</v>
      </c>
      <c r="G17">
        <v>1024</v>
      </c>
      <c r="H17">
        <v>5529</v>
      </c>
      <c r="I17">
        <v>853</v>
      </c>
      <c r="J17">
        <v>896</v>
      </c>
      <c r="K17">
        <v>278</v>
      </c>
      <c r="L17">
        <v>682</v>
      </c>
      <c r="M17">
        <v>217</v>
      </c>
      <c r="N17">
        <v>315</v>
      </c>
      <c r="O17">
        <v>139</v>
      </c>
      <c r="P17">
        <v>3229</v>
      </c>
      <c r="Q17">
        <v>432</v>
      </c>
      <c r="R17">
        <v>321</v>
      </c>
      <c r="S17">
        <v>103</v>
      </c>
      <c r="T17">
        <v>63</v>
      </c>
      <c r="U17">
        <v>46</v>
      </c>
      <c r="V17">
        <v>23</v>
      </c>
      <c r="W17">
        <v>23</v>
      </c>
      <c r="X17">
        <v>17025</v>
      </c>
      <c r="Y17">
        <v>922</v>
      </c>
      <c r="Z17">
        <v>1582</v>
      </c>
      <c r="AA17">
        <v>334</v>
      </c>
      <c r="AB17">
        <v>1197</v>
      </c>
      <c r="AC17">
        <v>230</v>
      </c>
      <c r="AD17">
        <v>1012</v>
      </c>
      <c r="AE17">
        <v>214</v>
      </c>
      <c r="AF17">
        <v>10542</v>
      </c>
      <c r="AG17">
        <v>607</v>
      </c>
      <c r="AH17">
        <v>2011</v>
      </c>
      <c r="AI17">
        <v>240</v>
      </c>
      <c r="AJ17">
        <v>395</v>
      </c>
      <c r="AK17">
        <v>104</v>
      </c>
      <c r="AL17">
        <v>286</v>
      </c>
      <c r="AM17">
        <v>71</v>
      </c>
    </row>
    <row r="18" spans="1:39" x14ac:dyDescent="0.25">
      <c r="A18" t="s">
        <v>55</v>
      </c>
      <c r="B18" t="s">
        <v>56</v>
      </c>
      <c r="C18" s="4">
        <f t="shared" si="0"/>
        <v>0.10768913838389041</v>
      </c>
      <c r="D18">
        <f t="shared" si="1"/>
        <v>14</v>
      </c>
      <c r="F18">
        <v>19417</v>
      </c>
      <c r="G18">
        <v>671</v>
      </c>
      <c r="H18">
        <v>2091</v>
      </c>
      <c r="I18">
        <v>355</v>
      </c>
      <c r="J18">
        <v>145</v>
      </c>
      <c r="K18">
        <v>72</v>
      </c>
      <c r="L18">
        <v>83</v>
      </c>
      <c r="M18">
        <v>60</v>
      </c>
      <c r="N18">
        <v>69</v>
      </c>
      <c r="O18">
        <v>52</v>
      </c>
      <c r="P18">
        <v>1587</v>
      </c>
      <c r="Q18">
        <v>284</v>
      </c>
      <c r="R18">
        <v>98</v>
      </c>
      <c r="S18">
        <v>52</v>
      </c>
      <c r="T18">
        <v>48</v>
      </c>
      <c r="U18">
        <v>30</v>
      </c>
      <c r="V18">
        <v>61</v>
      </c>
      <c r="W18">
        <v>55</v>
      </c>
      <c r="X18">
        <v>17326</v>
      </c>
      <c r="Y18">
        <v>701</v>
      </c>
      <c r="Z18">
        <v>1362</v>
      </c>
      <c r="AA18">
        <v>238</v>
      </c>
      <c r="AB18">
        <v>907</v>
      </c>
      <c r="AC18">
        <v>211</v>
      </c>
      <c r="AD18">
        <v>808</v>
      </c>
      <c r="AE18">
        <v>175</v>
      </c>
      <c r="AF18">
        <v>10529</v>
      </c>
      <c r="AG18">
        <v>519</v>
      </c>
      <c r="AH18">
        <v>2711</v>
      </c>
      <c r="AI18">
        <v>262</v>
      </c>
      <c r="AJ18">
        <v>723</v>
      </c>
      <c r="AK18">
        <v>140</v>
      </c>
      <c r="AL18">
        <v>286</v>
      </c>
      <c r="AM18">
        <v>86</v>
      </c>
    </row>
    <row r="19" spans="1:39" x14ac:dyDescent="0.25">
      <c r="A19" t="s">
        <v>57</v>
      </c>
      <c r="B19" t="s">
        <v>58</v>
      </c>
      <c r="C19" s="4">
        <f t="shared" si="0"/>
        <v>0.23596370282489498</v>
      </c>
      <c r="D19">
        <f t="shared" si="1"/>
        <v>6</v>
      </c>
      <c r="F19">
        <v>31187</v>
      </c>
      <c r="G19">
        <v>1342</v>
      </c>
      <c r="H19">
        <v>7359</v>
      </c>
      <c r="I19">
        <v>1218</v>
      </c>
      <c r="J19">
        <v>1142</v>
      </c>
      <c r="K19">
        <v>327</v>
      </c>
      <c r="L19">
        <v>1085</v>
      </c>
      <c r="M19">
        <v>304</v>
      </c>
      <c r="N19">
        <v>1095</v>
      </c>
      <c r="O19">
        <v>294</v>
      </c>
      <c r="P19">
        <v>3478</v>
      </c>
      <c r="Q19">
        <v>600</v>
      </c>
      <c r="R19">
        <v>378</v>
      </c>
      <c r="S19">
        <v>143</v>
      </c>
      <c r="T19">
        <v>124</v>
      </c>
      <c r="U19">
        <v>59</v>
      </c>
      <c r="V19">
        <v>57</v>
      </c>
      <c r="W19">
        <v>45</v>
      </c>
      <c r="X19">
        <v>23828</v>
      </c>
      <c r="Y19">
        <v>1364</v>
      </c>
      <c r="Z19">
        <v>2225</v>
      </c>
      <c r="AA19">
        <v>402</v>
      </c>
      <c r="AB19">
        <v>2476</v>
      </c>
      <c r="AC19">
        <v>393</v>
      </c>
      <c r="AD19">
        <v>2377</v>
      </c>
      <c r="AE19">
        <v>413</v>
      </c>
      <c r="AF19">
        <v>13771</v>
      </c>
      <c r="AG19">
        <v>817</v>
      </c>
      <c r="AH19">
        <v>2144</v>
      </c>
      <c r="AI19">
        <v>320</v>
      </c>
      <c r="AJ19">
        <v>575</v>
      </c>
      <c r="AK19">
        <v>140</v>
      </c>
      <c r="AL19">
        <v>260</v>
      </c>
      <c r="AM19">
        <v>73</v>
      </c>
    </row>
    <row r="20" spans="1:39" x14ac:dyDescent="0.25">
      <c r="A20" t="s">
        <v>59</v>
      </c>
      <c r="B20" t="s">
        <v>60</v>
      </c>
      <c r="C20" s="4">
        <f t="shared" si="0"/>
        <v>0.25899376967910498</v>
      </c>
      <c r="D20">
        <f t="shared" si="1"/>
        <v>4</v>
      </c>
      <c r="F20">
        <v>14927</v>
      </c>
      <c r="G20">
        <v>717</v>
      </c>
      <c r="H20">
        <v>3866</v>
      </c>
      <c r="I20">
        <v>639</v>
      </c>
      <c r="J20">
        <v>717</v>
      </c>
      <c r="K20">
        <v>185</v>
      </c>
      <c r="L20">
        <v>628</v>
      </c>
      <c r="M20">
        <v>166</v>
      </c>
      <c r="N20">
        <v>420</v>
      </c>
      <c r="O20">
        <v>146</v>
      </c>
      <c r="P20">
        <v>1915</v>
      </c>
      <c r="Q20">
        <v>288</v>
      </c>
      <c r="R20">
        <v>145</v>
      </c>
      <c r="S20">
        <v>68</v>
      </c>
      <c r="T20">
        <v>25</v>
      </c>
      <c r="U20">
        <v>24</v>
      </c>
      <c r="V20">
        <v>16</v>
      </c>
      <c r="W20">
        <v>17</v>
      </c>
      <c r="X20">
        <v>11061</v>
      </c>
      <c r="Y20">
        <v>771</v>
      </c>
      <c r="Z20">
        <v>835</v>
      </c>
      <c r="AA20">
        <v>172</v>
      </c>
      <c r="AB20">
        <v>811</v>
      </c>
      <c r="AC20">
        <v>189</v>
      </c>
      <c r="AD20">
        <v>1121</v>
      </c>
      <c r="AE20">
        <v>212</v>
      </c>
      <c r="AF20">
        <v>6791</v>
      </c>
      <c r="AG20">
        <v>526</v>
      </c>
      <c r="AH20">
        <v>1079</v>
      </c>
      <c r="AI20">
        <v>144</v>
      </c>
      <c r="AJ20">
        <v>325</v>
      </c>
      <c r="AK20">
        <v>75</v>
      </c>
      <c r="AL20">
        <v>99</v>
      </c>
      <c r="AM20">
        <v>35</v>
      </c>
    </row>
    <row r="21" spans="1:39" x14ac:dyDescent="0.25">
      <c r="A21" t="s">
        <v>61</v>
      </c>
      <c r="B21" t="s">
        <v>62</v>
      </c>
      <c r="C21" s="4">
        <f t="shared" si="0"/>
        <v>0.33474155069582506</v>
      </c>
      <c r="D21">
        <f t="shared" si="1"/>
        <v>2</v>
      </c>
      <c r="F21">
        <v>8048</v>
      </c>
      <c r="G21">
        <v>623</v>
      </c>
      <c r="H21">
        <v>2694</v>
      </c>
      <c r="I21">
        <v>536</v>
      </c>
      <c r="J21">
        <v>279</v>
      </c>
      <c r="K21">
        <v>89</v>
      </c>
      <c r="L21">
        <v>367</v>
      </c>
      <c r="M21">
        <v>176</v>
      </c>
      <c r="N21">
        <v>201</v>
      </c>
      <c r="O21">
        <v>76</v>
      </c>
      <c r="P21">
        <v>1613</v>
      </c>
      <c r="Q21">
        <v>401</v>
      </c>
      <c r="R21">
        <v>206</v>
      </c>
      <c r="S21">
        <v>88</v>
      </c>
      <c r="T21">
        <v>16</v>
      </c>
      <c r="U21">
        <v>19</v>
      </c>
      <c r="V21">
        <v>12</v>
      </c>
      <c r="W21">
        <v>18</v>
      </c>
      <c r="X21">
        <v>5354</v>
      </c>
      <c r="Y21">
        <v>478</v>
      </c>
      <c r="Z21">
        <v>323</v>
      </c>
      <c r="AA21">
        <v>89</v>
      </c>
      <c r="AB21">
        <v>596</v>
      </c>
      <c r="AC21">
        <v>164</v>
      </c>
      <c r="AD21">
        <v>504</v>
      </c>
      <c r="AE21">
        <v>136</v>
      </c>
      <c r="AF21">
        <v>2779</v>
      </c>
      <c r="AG21">
        <v>307</v>
      </c>
      <c r="AH21">
        <v>808</v>
      </c>
      <c r="AI21">
        <v>144</v>
      </c>
      <c r="AJ21">
        <v>240</v>
      </c>
      <c r="AK21">
        <v>68</v>
      </c>
      <c r="AL21">
        <v>104</v>
      </c>
      <c r="AM21">
        <v>54</v>
      </c>
    </row>
    <row r="22" spans="1:39" x14ac:dyDescent="0.25">
      <c r="A22" t="s">
        <v>63</v>
      </c>
      <c r="B22" t="s">
        <v>64</v>
      </c>
      <c r="C22" s="4">
        <f t="shared" si="0"/>
        <v>0.36390088229772855</v>
      </c>
      <c r="D22">
        <f t="shared" si="1"/>
        <v>1</v>
      </c>
      <c r="F22">
        <v>21308</v>
      </c>
      <c r="G22">
        <v>1195</v>
      </c>
      <c r="H22">
        <v>7754</v>
      </c>
      <c r="I22">
        <v>966</v>
      </c>
      <c r="J22">
        <v>1250</v>
      </c>
      <c r="K22">
        <v>318</v>
      </c>
      <c r="L22">
        <v>1237</v>
      </c>
      <c r="M22">
        <v>259</v>
      </c>
      <c r="N22">
        <v>921</v>
      </c>
      <c r="O22">
        <v>215</v>
      </c>
      <c r="P22">
        <v>3684</v>
      </c>
      <c r="Q22">
        <v>475</v>
      </c>
      <c r="R22">
        <v>551</v>
      </c>
      <c r="S22">
        <v>136</v>
      </c>
      <c r="T22">
        <v>91</v>
      </c>
      <c r="U22">
        <v>40</v>
      </c>
      <c r="V22">
        <v>20</v>
      </c>
      <c r="W22">
        <v>16</v>
      </c>
      <c r="X22">
        <v>13554</v>
      </c>
      <c r="Y22">
        <v>1224</v>
      </c>
      <c r="Z22">
        <v>1367</v>
      </c>
      <c r="AA22">
        <v>364</v>
      </c>
      <c r="AB22">
        <v>1009</v>
      </c>
      <c r="AC22">
        <v>257</v>
      </c>
      <c r="AD22">
        <v>1178</v>
      </c>
      <c r="AE22">
        <v>250</v>
      </c>
      <c r="AF22">
        <v>7235</v>
      </c>
      <c r="AG22">
        <v>694</v>
      </c>
      <c r="AH22">
        <v>2063</v>
      </c>
      <c r="AI22">
        <v>235</v>
      </c>
      <c r="AJ22">
        <v>549</v>
      </c>
      <c r="AK22">
        <v>117</v>
      </c>
      <c r="AL22">
        <v>153</v>
      </c>
      <c r="AM22">
        <v>57</v>
      </c>
    </row>
    <row r="23" spans="1:39" x14ac:dyDescent="0.25">
      <c r="A23" t="s">
        <v>65</v>
      </c>
      <c r="B23" t="s">
        <v>66</v>
      </c>
      <c r="C23" s="4">
        <f t="shared" si="0"/>
        <v>0.18319802329685844</v>
      </c>
      <c r="D23">
        <f t="shared" si="1"/>
        <v>9</v>
      </c>
      <c r="F23">
        <v>11332</v>
      </c>
      <c r="G23">
        <v>1022</v>
      </c>
      <c r="H23">
        <v>2076</v>
      </c>
      <c r="I23">
        <v>561</v>
      </c>
      <c r="J23">
        <v>279</v>
      </c>
      <c r="K23">
        <v>118</v>
      </c>
      <c r="L23">
        <v>331</v>
      </c>
      <c r="M23">
        <v>171</v>
      </c>
      <c r="N23">
        <v>377</v>
      </c>
      <c r="O23">
        <v>187</v>
      </c>
      <c r="P23">
        <v>916</v>
      </c>
      <c r="Q23">
        <v>228</v>
      </c>
      <c r="R23">
        <v>102</v>
      </c>
      <c r="S23">
        <v>50</v>
      </c>
      <c r="T23">
        <v>64</v>
      </c>
      <c r="U23">
        <v>43</v>
      </c>
      <c r="V23">
        <v>7</v>
      </c>
      <c r="W23">
        <v>12</v>
      </c>
      <c r="X23">
        <v>9256</v>
      </c>
      <c r="Y23">
        <v>967</v>
      </c>
      <c r="Z23">
        <v>657</v>
      </c>
      <c r="AA23">
        <v>239</v>
      </c>
      <c r="AB23">
        <v>672</v>
      </c>
      <c r="AC23">
        <v>223</v>
      </c>
      <c r="AD23">
        <v>807</v>
      </c>
      <c r="AE23">
        <v>209</v>
      </c>
      <c r="AF23">
        <v>4901</v>
      </c>
      <c r="AG23">
        <v>541</v>
      </c>
      <c r="AH23">
        <v>1631</v>
      </c>
      <c r="AI23">
        <v>218</v>
      </c>
      <c r="AJ23">
        <v>388</v>
      </c>
      <c r="AK23">
        <v>106</v>
      </c>
      <c r="AL23">
        <v>200</v>
      </c>
      <c r="AM23">
        <v>80</v>
      </c>
    </row>
    <row r="24" spans="1:39" x14ac:dyDescent="0.25">
      <c r="A24" t="s">
        <v>67</v>
      </c>
      <c r="B24" t="s">
        <v>68</v>
      </c>
      <c r="C24" s="4">
        <f t="shared" si="0"/>
        <v>8.5861476817401264E-2</v>
      </c>
      <c r="D24">
        <f t="shared" si="1"/>
        <v>19</v>
      </c>
      <c r="F24">
        <v>17470</v>
      </c>
      <c r="G24">
        <v>668</v>
      </c>
      <c r="H24">
        <v>1500</v>
      </c>
      <c r="I24">
        <v>339</v>
      </c>
      <c r="J24">
        <v>123</v>
      </c>
      <c r="K24">
        <v>82</v>
      </c>
      <c r="L24">
        <v>78</v>
      </c>
      <c r="M24">
        <v>60</v>
      </c>
      <c r="N24">
        <v>43</v>
      </c>
      <c r="O24">
        <v>39</v>
      </c>
      <c r="P24">
        <v>902</v>
      </c>
      <c r="Q24">
        <v>232</v>
      </c>
      <c r="R24">
        <v>97</v>
      </c>
      <c r="S24">
        <v>48</v>
      </c>
      <c r="T24">
        <v>124</v>
      </c>
      <c r="U24">
        <v>77</v>
      </c>
      <c r="V24">
        <v>133</v>
      </c>
      <c r="W24">
        <v>93</v>
      </c>
      <c r="X24">
        <v>15970</v>
      </c>
      <c r="Y24">
        <v>684</v>
      </c>
      <c r="Z24">
        <v>1259</v>
      </c>
      <c r="AA24">
        <v>212</v>
      </c>
      <c r="AB24">
        <v>1164</v>
      </c>
      <c r="AC24">
        <v>202</v>
      </c>
      <c r="AD24">
        <v>1016</v>
      </c>
      <c r="AE24">
        <v>203</v>
      </c>
      <c r="AF24">
        <v>8243</v>
      </c>
      <c r="AG24">
        <v>453</v>
      </c>
      <c r="AH24">
        <v>2565</v>
      </c>
      <c r="AI24">
        <v>254</v>
      </c>
      <c r="AJ24">
        <v>941</v>
      </c>
      <c r="AK24">
        <v>149</v>
      </c>
      <c r="AL24">
        <v>782</v>
      </c>
      <c r="AM24">
        <v>177</v>
      </c>
    </row>
    <row r="25" spans="1:39" x14ac:dyDescent="0.25">
      <c r="A25" t="s">
        <v>69</v>
      </c>
      <c r="B25" t="s">
        <v>70</v>
      </c>
      <c r="C25" s="4">
        <f t="shared" si="0"/>
        <v>4.5574549534684178E-2</v>
      </c>
      <c r="D25">
        <f t="shared" si="1"/>
        <v>26</v>
      </c>
      <c r="F25">
        <v>30302</v>
      </c>
      <c r="G25">
        <v>838</v>
      </c>
      <c r="H25">
        <v>1381</v>
      </c>
      <c r="I25">
        <v>437</v>
      </c>
      <c r="J25">
        <v>177</v>
      </c>
      <c r="K25">
        <v>97</v>
      </c>
      <c r="L25">
        <v>124</v>
      </c>
      <c r="M25">
        <v>100</v>
      </c>
      <c r="N25">
        <v>126</v>
      </c>
      <c r="O25">
        <v>72</v>
      </c>
      <c r="P25">
        <v>839</v>
      </c>
      <c r="Q25">
        <v>311</v>
      </c>
      <c r="R25">
        <v>44</v>
      </c>
      <c r="S25">
        <v>42</v>
      </c>
      <c r="T25">
        <v>35</v>
      </c>
      <c r="U25">
        <v>34</v>
      </c>
      <c r="V25">
        <v>36</v>
      </c>
      <c r="W25">
        <v>42</v>
      </c>
      <c r="X25">
        <v>28921</v>
      </c>
      <c r="Y25">
        <v>836</v>
      </c>
      <c r="Z25">
        <v>3055</v>
      </c>
      <c r="AA25">
        <v>306</v>
      </c>
      <c r="AB25">
        <v>2682</v>
      </c>
      <c r="AC25">
        <v>283</v>
      </c>
      <c r="AD25">
        <v>2517</v>
      </c>
      <c r="AE25">
        <v>236</v>
      </c>
      <c r="AF25">
        <v>16453</v>
      </c>
      <c r="AG25">
        <v>550</v>
      </c>
      <c r="AH25">
        <v>3230</v>
      </c>
      <c r="AI25">
        <v>328</v>
      </c>
      <c r="AJ25">
        <v>711</v>
      </c>
      <c r="AK25">
        <v>157</v>
      </c>
      <c r="AL25">
        <v>273</v>
      </c>
      <c r="AM25">
        <v>95</v>
      </c>
    </row>
    <row r="26" spans="1:39" x14ac:dyDescent="0.25">
      <c r="A26" t="s">
        <v>71</v>
      </c>
      <c r="B26" t="s">
        <v>72</v>
      </c>
      <c r="C26" s="4">
        <f t="shared" si="0"/>
        <v>0.13520168855534709</v>
      </c>
      <c r="D26">
        <f t="shared" si="1"/>
        <v>12</v>
      </c>
      <c r="F26">
        <v>8528</v>
      </c>
      <c r="G26">
        <v>527</v>
      </c>
      <c r="H26">
        <v>1153</v>
      </c>
      <c r="I26">
        <v>412</v>
      </c>
      <c r="J26">
        <v>138</v>
      </c>
      <c r="K26">
        <v>93</v>
      </c>
      <c r="L26">
        <v>194</v>
      </c>
      <c r="M26">
        <v>123</v>
      </c>
      <c r="N26">
        <v>102</v>
      </c>
      <c r="O26">
        <v>84</v>
      </c>
      <c r="P26">
        <v>620</v>
      </c>
      <c r="Q26">
        <v>189</v>
      </c>
      <c r="R26">
        <v>33</v>
      </c>
      <c r="S26">
        <v>25</v>
      </c>
      <c r="T26">
        <v>37</v>
      </c>
      <c r="U26">
        <v>29</v>
      </c>
      <c r="V26">
        <v>29</v>
      </c>
      <c r="W26">
        <v>43</v>
      </c>
      <c r="X26">
        <v>7375</v>
      </c>
      <c r="Y26">
        <v>519</v>
      </c>
      <c r="Z26">
        <v>552</v>
      </c>
      <c r="AA26">
        <v>140</v>
      </c>
      <c r="AB26">
        <v>690</v>
      </c>
      <c r="AC26">
        <v>182</v>
      </c>
      <c r="AD26">
        <v>731</v>
      </c>
      <c r="AE26">
        <v>221</v>
      </c>
      <c r="AF26">
        <v>4050</v>
      </c>
      <c r="AG26">
        <v>271</v>
      </c>
      <c r="AH26">
        <v>964</v>
      </c>
      <c r="AI26">
        <v>186</v>
      </c>
      <c r="AJ26">
        <v>274</v>
      </c>
      <c r="AK26">
        <v>67</v>
      </c>
      <c r="AL26">
        <v>114</v>
      </c>
      <c r="AM26">
        <v>60</v>
      </c>
    </row>
    <row r="27" spans="1:39" x14ac:dyDescent="0.25">
      <c r="A27" t="s">
        <v>73</v>
      </c>
      <c r="B27" t="s">
        <v>74</v>
      </c>
      <c r="C27" s="4">
        <f t="shared" si="0"/>
        <v>4.08406026962728E-2</v>
      </c>
      <c r="D27">
        <f t="shared" si="1"/>
        <v>27</v>
      </c>
      <c r="F27">
        <v>10088</v>
      </c>
      <c r="G27">
        <v>501</v>
      </c>
      <c r="H27">
        <v>412</v>
      </c>
      <c r="I27">
        <v>208</v>
      </c>
      <c r="J27">
        <v>49</v>
      </c>
      <c r="K27">
        <v>40</v>
      </c>
      <c r="L27">
        <v>31</v>
      </c>
      <c r="M27">
        <v>35</v>
      </c>
      <c r="N27">
        <v>86</v>
      </c>
      <c r="O27">
        <v>64</v>
      </c>
      <c r="P27">
        <v>213</v>
      </c>
      <c r="Q27">
        <v>122</v>
      </c>
      <c r="R27">
        <v>26</v>
      </c>
      <c r="S27">
        <v>23</v>
      </c>
      <c r="T27">
        <v>7</v>
      </c>
      <c r="U27">
        <v>11</v>
      </c>
      <c r="V27">
        <v>0</v>
      </c>
      <c r="W27">
        <v>15</v>
      </c>
      <c r="X27">
        <v>9676</v>
      </c>
      <c r="Y27">
        <v>552</v>
      </c>
      <c r="Z27">
        <v>696</v>
      </c>
      <c r="AA27">
        <v>190</v>
      </c>
      <c r="AB27">
        <v>1001</v>
      </c>
      <c r="AC27">
        <v>267</v>
      </c>
      <c r="AD27">
        <v>822</v>
      </c>
      <c r="AE27">
        <v>139</v>
      </c>
      <c r="AF27">
        <v>5275</v>
      </c>
      <c r="AG27">
        <v>349</v>
      </c>
      <c r="AH27">
        <v>1417</v>
      </c>
      <c r="AI27">
        <v>193</v>
      </c>
      <c r="AJ27">
        <v>269</v>
      </c>
      <c r="AK27">
        <v>101</v>
      </c>
      <c r="AL27">
        <v>196</v>
      </c>
      <c r="AM27">
        <v>96</v>
      </c>
    </row>
    <row r="28" spans="1:39" x14ac:dyDescent="0.25">
      <c r="A28" t="s">
        <v>75</v>
      </c>
      <c r="B28" t="s">
        <v>76</v>
      </c>
      <c r="C28" s="4">
        <f t="shared" si="0"/>
        <v>9.6662441909590197E-2</v>
      </c>
      <c r="D28">
        <f t="shared" si="1"/>
        <v>16</v>
      </c>
      <c r="F28">
        <v>11835</v>
      </c>
      <c r="G28">
        <v>784</v>
      </c>
      <c r="H28">
        <v>1144</v>
      </c>
      <c r="I28">
        <v>526</v>
      </c>
      <c r="J28">
        <v>232</v>
      </c>
      <c r="K28">
        <v>228</v>
      </c>
      <c r="L28">
        <v>160</v>
      </c>
      <c r="M28">
        <v>124</v>
      </c>
      <c r="N28">
        <v>146</v>
      </c>
      <c r="O28">
        <v>109</v>
      </c>
      <c r="P28">
        <v>469</v>
      </c>
      <c r="Q28">
        <v>192</v>
      </c>
      <c r="R28">
        <v>95</v>
      </c>
      <c r="S28">
        <v>80</v>
      </c>
      <c r="T28">
        <v>17</v>
      </c>
      <c r="U28">
        <v>26</v>
      </c>
      <c r="V28">
        <v>25</v>
      </c>
      <c r="W28">
        <v>39</v>
      </c>
      <c r="X28">
        <v>10691</v>
      </c>
      <c r="Y28">
        <v>771</v>
      </c>
      <c r="Z28">
        <v>1087</v>
      </c>
      <c r="AA28">
        <v>237</v>
      </c>
      <c r="AB28">
        <v>1042</v>
      </c>
      <c r="AC28">
        <v>215</v>
      </c>
      <c r="AD28">
        <v>1000</v>
      </c>
      <c r="AE28">
        <v>222</v>
      </c>
      <c r="AF28">
        <v>6067</v>
      </c>
      <c r="AG28">
        <v>475</v>
      </c>
      <c r="AH28">
        <v>1148</v>
      </c>
      <c r="AI28">
        <v>233</v>
      </c>
      <c r="AJ28">
        <v>220</v>
      </c>
      <c r="AK28">
        <v>98</v>
      </c>
      <c r="AL28">
        <v>127</v>
      </c>
      <c r="AM28">
        <v>109</v>
      </c>
    </row>
    <row r="29" spans="1:39" x14ac:dyDescent="0.25">
      <c r="A29" t="s">
        <v>77</v>
      </c>
      <c r="B29" t="s">
        <v>78</v>
      </c>
      <c r="C29" s="4">
        <f t="shared" si="0"/>
        <v>0.10391276459268763</v>
      </c>
      <c r="D29">
        <f t="shared" si="1"/>
        <v>15</v>
      </c>
      <c r="F29">
        <v>15590</v>
      </c>
      <c r="G29">
        <v>600</v>
      </c>
      <c r="H29">
        <v>1620</v>
      </c>
      <c r="I29">
        <v>484</v>
      </c>
      <c r="J29">
        <v>178</v>
      </c>
      <c r="K29">
        <v>125</v>
      </c>
      <c r="L29">
        <v>93</v>
      </c>
      <c r="M29">
        <v>78</v>
      </c>
      <c r="N29">
        <v>184</v>
      </c>
      <c r="O29">
        <v>101</v>
      </c>
      <c r="P29">
        <v>726</v>
      </c>
      <c r="Q29">
        <v>232</v>
      </c>
      <c r="R29">
        <v>96</v>
      </c>
      <c r="S29">
        <v>58</v>
      </c>
      <c r="T29">
        <v>149</v>
      </c>
      <c r="U29">
        <v>82</v>
      </c>
      <c r="V29">
        <v>194</v>
      </c>
      <c r="W29">
        <v>156</v>
      </c>
      <c r="X29">
        <v>13970</v>
      </c>
      <c r="Y29">
        <v>611</v>
      </c>
      <c r="Z29">
        <v>1131</v>
      </c>
      <c r="AA29">
        <v>196</v>
      </c>
      <c r="AB29">
        <v>1221</v>
      </c>
      <c r="AC29">
        <v>173</v>
      </c>
      <c r="AD29">
        <v>972</v>
      </c>
      <c r="AE29">
        <v>161</v>
      </c>
      <c r="AF29">
        <v>6872</v>
      </c>
      <c r="AG29">
        <v>421</v>
      </c>
      <c r="AH29">
        <v>2507</v>
      </c>
      <c r="AI29">
        <v>239</v>
      </c>
      <c r="AJ29">
        <v>886</v>
      </c>
      <c r="AK29">
        <v>139</v>
      </c>
      <c r="AL29">
        <v>381</v>
      </c>
      <c r="AM29">
        <v>99</v>
      </c>
    </row>
    <row r="30" spans="1:39" x14ac:dyDescent="0.25">
      <c r="A30" t="s">
        <v>79</v>
      </c>
      <c r="B30" t="s">
        <v>80</v>
      </c>
      <c r="C30" s="4">
        <f t="shared" si="0"/>
        <v>9.5340022296544036E-2</v>
      </c>
      <c r="D30">
        <f t="shared" si="1"/>
        <v>17</v>
      </c>
      <c r="F30">
        <v>22425</v>
      </c>
      <c r="G30">
        <v>600</v>
      </c>
      <c r="H30">
        <v>2138</v>
      </c>
      <c r="I30">
        <v>448</v>
      </c>
      <c r="J30">
        <v>148</v>
      </c>
      <c r="K30">
        <v>97</v>
      </c>
      <c r="L30">
        <v>142</v>
      </c>
      <c r="M30">
        <v>111</v>
      </c>
      <c r="N30">
        <v>243</v>
      </c>
      <c r="O30">
        <v>111</v>
      </c>
      <c r="P30">
        <v>1269</v>
      </c>
      <c r="Q30">
        <v>242</v>
      </c>
      <c r="R30">
        <v>222</v>
      </c>
      <c r="S30">
        <v>106</v>
      </c>
      <c r="T30">
        <v>88</v>
      </c>
      <c r="U30">
        <v>74</v>
      </c>
      <c r="V30">
        <v>26</v>
      </c>
      <c r="W30">
        <v>42</v>
      </c>
      <c r="X30">
        <v>20287</v>
      </c>
      <c r="Y30">
        <v>662</v>
      </c>
      <c r="Z30">
        <v>1288</v>
      </c>
      <c r="AA30">
        <v>257</v>
      </c>
      <c r="AB30">
        <v>1367</v>
      </c>
      <c r="AC30">
        <v>227</v>
      </c>
      <c r="AD30">
        <v>1226</v>
      </c>
      <c r="AE30">
        <v>274</v>
      </c>
      <c r="AF30">
        <v>12251</v>
      </c>
      <c r="AG30">
        <v>524</v>
      </c>
      <c r="AH30">
        <v>3091</v>
      </c>
      <c r="AI30">
        <v>307</v>
      </c>
      <c r="AJ30">
        <v>770</v>
      </c>
      <c r="AK30">
        <v>143</v>
      </c>
      <c r="AL30">
        <v>294</v>
      </c>
      <c r="AM30">
        <v>78</v>
      </c>
    </row>
    <row r="31" spans="1:39" x14ac:dyDescent="0.25">
      <c r="A31" t="s">
        <v>81</v>
      </c>
      <c r="B31" t="s">
        <v>82</v>
      </c>
      <c r="C31" s="4">
        <f t="shared" si="0"/>
        <v>2.8609072087332956E-2</v>
      </c>
      <c r="D31">
        <f t="shared" si="1"/>
        <v>29</v>
      </c>
      <c r="F31">
        <v>21252</v>
      </c>
      <c r="G31">
        <v>555</v>
      </c>
      <c r="H31">
        <v>608</v>
      </c>
      <c r="I31">
        <v>272</v>
      </c>
      <c r="J31">
        <v>71</v>
      </c>
      <c r="K31">
        <v>59</v>
      </c>
      <c r="L31">
        <v>68</v>
      </c>
      <c r="M31">
        <v>67</v>
      </c>
      <c r="N31">
        <v>71</v>
      </c>
      <c r="O31">
        <v>49</v>
      </c>
      <c r="P31">
        <v>333</v>
      </c>
      <c r="Q31">
        <v>163</v>
      </c>
      <c r="R31">
        <v>37</v>
      </c>
      <c r="S31">
        <v>45</v>
      </c>
      <c r="T31">
        <v>0</v>
      </c>
      <c r="U31">
        <v>17</v>
      </c>
      <c r="V31">
        <v>28</v>
      </c>
      <c r="W31">
        <v>35</v>
      </c>
      <c r="X31">
        <v>20644</v>
      </c>
      <c r="Y31">
        <v>558</v>
      </c>
      <c r="Z31">
        <v>1921</v>
      </c>
      <c r="AA31">
        <v>269</v>
      </c>
      <c r="AB31">
        <v>1785</v>
      </c>
      <c r="AC31">
        <v>232</v>
      </c>
      <c r="AD31">
        <v>2090</v>
      </c>
      <c r="AE31">
        <v>238</v>
      </c>
      <c r="AF31">
        <v>10864</v>
      </c>
      <c r="AG31">
        <v>376</v>
      </c>
      <c r="AH31">
        <v>3072</v>
      </c>
      <c r="AI31">
        <v>250</v>
      </c>
      <c r="AJ31">
        <v>691</v>
      </c>
      <c r="AK31">
        <v>149</v>
      </c>
      <c r="AL31">
        <v>221</v>
      </c>
      <c r="AM31">
        <v>84</v>
      </c>
    </row>
    <row r="32" spans="1:39" x14ac:dyDescent="0.25">
      <c r="A32" t="s">
        <v>83</v>
      </c>
      <c r="B32" t="s">
        <v>84</v>
      </c>
      <c r="C32" s="4">
        <f t="shared" si="0"/>
        <v>0.30761067313523349</v>
      </c>
      <c r="D32">
        <f t="shared" si="1"/>
        <v>3</v>
      </c>
      <c r="F32">
        <v>13192</v>
      </c>
      <c r="G32">
        <v>899</v>
      </c>
      <c r="H32">
        <v>4058</v>
      </c>
      <c r="I32">
        <v>730</v>
      </c>
      <c r="J32">
        <v>274</v>
      </c>
      <c r="K32">
        <v>132</v>
      </c>
      <c r="L32">
        <v>567</v>
      </c>
      <c r="M32">
        <v>297</v>
      </c>
      <c r="N32">
        <v>239</v>
      </c>
      <c r="O32">
        <v>115</v>
      </c>
      <c r="P32">
        <v>2671</v>
      </c>
      <c r="Q32">
        <v>423</v>
      </c>
      <c r="R32">
        <v>251</v>
      </c>
      <c r="S32">
        <v>119</v>
      </c>
      <c r="T32">
        <v>28</v>
      </c>
      <c r="U32">
        <v>23</v>
      </c>
      <c r="V32">
        <v>28</v>
      </c>
      <c r="W32">
        <v>26</v>
      </c>
      <c r="X32">
        <v>9134</v>
      </c>
      <c r="Y32">
        <v>910</v>
      </c>
      <c r="Z32">
        <v>523</v>
      </c>
      <c r="AA32">
        <v>177</v>
      </c>
      <c r="AB32">
        <v>573</v>
      </c>
      <c r="AC32">
        <v>249</v>
      </c>
      <c r="AD32">
        <v>384</v>
      </c>
      <c r="AE32">
        <v>123</v>
      </c>
      <c r="AF32">
        <v>6316</v>
      </c>
      <c r="AG32">
        <v>697</v>
      </c>
      <c r="AH32">
        <v>964</v>
      </c>
      <c r="AI32">
        <v>162</v>
      </c>
      <c r="AJ32">
        <v>109</v>
      </c>
      <c r="AK32">
        <v>57</v>
      </c>
      <c r="AL32">
        <v>265</v>
      </c>
      <c r="AM32">
        <v>142</v>
      </c>
    </row>
    <row r="33" spans="1:39" x14ac:dyDescent="0.25">
      <c r="A33" t="s">
        <v>85</v>
      </c>
      <c r="B33" t="s">
        <v>86</v>
      </c>
      <c r="C33" s="4">
        <f t="shared" si="0"/>
        <v>0.13599824612686348</v>
      </c>
      <c r="D33">
        <f t="shared" si="1"/>
        <v>11</v>
      </c>
      <c r="F33">
        <v>13684</v>
      </c>
      <c r="G33">
        <v>920</v>
      </c>
      <c r="H33">
        <v>1861</v>
      </c>
      <c r="I33">
        <v>517</v>
      </c>
      <c r="J33">
        <v>159</v>
      </c>
      <c r="K33">
        <v>137</v>
      </c>
      <c r="L33">
        <v>141</v>
      </c>
      <c r="M33">
        <v>120</v>
      </c>
      <c r="N33">
        <v>137</v>
      </c>
      <c r="O33">
        <v>82</v>
      </c>
      <c r="P33">
        <v>1204</v>
      </c>
      <c r="Q33">
        <v>293</v>
      </c>
      <c r="R33">
        <v>181</v>
      </c>
      <c r="S33">
        <v>121</v>
      </c>
      <c r="T33">
        <v>32</v>
      </c>
      <c r="U33">
        <v>36</v>
      </c>
      <c r="V33">
        <v>7</v>
      </c>
      <c r="W33">
        <v>11</v>
      </c>
      <c r="X33">
        <v>11823</v>
      </c>
      <c r="Y33">
        <v>871</v>
      </c>
      <c r="Z33">
        <v>1042</v>
      </c>
      <c r="AA33">
        <v>233</v>
      </c>
      <c r="AB33">
        <v>914</v>
      </c>
      <c r="AC33">
        <v>253</v>
      </c>
      <c r="AD33">
        <v>838</v>
      </c>
      <c r="AE33">
        <v>174</v>
      </c>
      <c r="AF33">
        <v>7015</v>
      </c>
      <c r="AG33">
        <v>498</v>
      </c>
      <c r="AH33">
        <v>1642</v>
      </c>
      <c r="AI33">
        <v>246</v>
      </c>
      <c r="AJ33">
        <v>320</v>
      </c>
      <c r="AK33">
        <v>121</v>
      </c>
      <c r="AL33">
        <v>52</v>
      </c>
      <c r="AM33">
        <v>63</v>
      </c>
    </row>
    <row r="34" spans="1:39" x14ac:dyDescent="0.25">
      <c r="A34" t="s">
        <v>87</v>
      </c>
      <c r="B34" t="s">
        <v>88</v>
      </c>
      <c r="C34" s="4">
        <f t="shared" si="0"/>
        <v>0.12742286563244998</v>
      </c>
      <c r="D34">
        <f t="shared" si="1"/>
        <v>13</v>
      </c>
      <c r="F34">
        <v>28943</v>
      </c>
      <c r="G34">
        <v>949</v>
      </c>
      <c r="H34">
        <v>3688</v>
      </c>
      <c r="I34">
        <v>629</v>
      </c>
      <c r="J34">
        <v>462</v>
      </c>
      <c r="K34">
        <v>269</v>
      </c>
      <c r="L34">
        <v>403</v>
      </c>
      <c r="M34">
        <v>165</v>
      </c>
      <c r="N34">
        <v>189</v>
      </c>
      <c r="O34">
        <v>80</v>
      </c>
      <c r="P34">
        <v>2233</v>
      </c>
      <c r="Q34">
        <v>351</v>
      </c>
      <c r="R34">
        <v>321</v>
      </c>
      <c r="S34">
        <v>130</v>
      </c>
      <c r="T34">
        <v>57</v>
      </c>
      <c r="U34">
        <v>39</v>
      </c>
      <c r="V34">
        <v>23</v>
      </c>
      <c r="W34">
        <v>24</v>
      </c>
      <c r="X34">
        <v>25255</v>
      </c>
      <c r="Y34">
        <v>977</v>
      </c>
      <c r="Z34">
        <v>2088</v>
      </c>
      <c r="AA34">
        <v>335</v>
      </c>
      <c r="AB34">
        <v>1790</v>
      </c>
      <c r="AC34">
        <v>337</v>
      </c>
      <c r="AD34">
        <v>1535</v>
      </c>
      <c r="AE34">
        <v>201</v>
      </c>
      <c r="AF34">
        <v>14523</v>
      </c>
      <c r="AG34">
        <v>622</v>
      </c>
      <c r="AH34">
        <v>4070</v>
      </c>
      <c r="AI34">
        <v>315</v>
      </c>
      <c r="AJ34">
        <v>897</v>
      </c>
      <c r="AK34">
        <v>133</v>
      </c>
      <c r="AL34">
        <v>352</v>
      </c>
      <c r="AM34">
        <v>92</v>
      </c>
    </row>
    <row r="35" spans="1:39" x14ac:dyDescent="0.25">
      <c r="A35" t="s">
        <v>89</v>
      </c>
      <c r="B35" t="s">
        <v>90</v>
      </c>
      <c r="C35" s="4">
        <f t="shared" si="0"/>
        <v>2.8818642490261642E-2</v>
      </c>
      <c r="D35">
        <f t="shared" si="1"/>
        <v>28</v>
      </c>
      <c r="F35">
        <v>29009</v>
      </c>
      <c r="G35">
        <v>513</v>
      </c>
      <c r="H35">
        <v>836</v>
      </c>
      <c r="I35">
        <v>373</v>
      </c>
      <c r="J35">
        <v>55</v>
      </c>
      <c r="K35">
        <v>46</v>
      </c>
      <c r="L35">
        <v>161</v>
      </c>
      <c r="M35">
        <v>121</v>
      </c>
      <c r="N35">
        <v>104</v>
      </c>
      <c r="O35">
        <v>86</v>
      </c>
      <c r="P35">
        <v>391</v>
      </c>
      <c r="Q35">
        <v>176</v>
      </c>
      <c r="R35">
        <v>102</v>
      </c>
      <c r="S35">
        <v>55</v>
      </c>
      <c r="T35">
        <v>10</v>
      </c>
      <c r="U35">
        <v>15</v>
      </c>
      <c r="V35">
        <v>13</v>
      </c>
      <c r="W35">
        <v>20</v>
      </c>
      <c r="X35">
        <v>28173</v>
      </c>
      <c r="Y35">
        <v>567</v>
      </c>
      <c r="Z35">
        <v>2976</v>
      </c>
      <c r="AA35">
        <v>324</v>
      </c>
      <c r="AB35">
        <v>2620</v>
      </c>
      <c r="AC35">
        <v>256</v>
      </c>
      <c r="AD35">
        <v>3104</v>
      </c>
      <c r="AE35">
        <v>293</v>
      </c>
      <c r="AF35">
        <v>16000</v>
      </c>
      <c r="AG35">
        <v>466</v>
      </c>
      <c r="AH35">
        <v>2707</v>
      </c>
      <c r="AI35">
        <v>250</v>
      </c>
      <c r="AJ35">
        <v>664</v>
      </c>
      <c r="AK35">
        <v>118</v>
      </c>
      <c r="AL35">
        <v>102</v>
      </c>
      <c r="AM35">
        <v>59</v>
      </c>
    </row>
    <row r="36" spans="1:39" x14ac:dyDescent="0.25">
      <c r="A36" t="s">
        <v>91</v>
      </c>
      <c r="B36" t="s">
        <v>92</v>
      </c>
      <c r="C36" s="4">
        <f t="shared" si="0"/>
        <v>5.0447644998053716E-2</v>
      </c>
      <c r="D36">
        <f t="shared" si="1"/>
        <v>24</v>
      </c>
      <c r="F36">
        <v>25690</v>
      </c>
      <c r="G36">
        <v>611</v>
      </c>
      <c r="H36">
        <v>1296</v>
      </c>
      <c r="I36">
        <v>252</v>
      </c>
      <c r="J36">
        <v>56</v>
      </c>
      <c r="K36">
        <v>53</v>
      </c>
      <c r="L36">
        <v>83</v>
      </c>
      <c r="M36">
        <v>68</v>
      </c>
      <c r="N36">
        <v>124</v>
      </c>
      <c r="O36">
        <v>61</v>
      </c>
      <c r="P36">
        <v>746</v>
      </c>
      <c r="Q36">
        <v>161</v>
      </c>
      <c r="R36">
        <v>188</v>
      </c>
      <c r="S36">
        <v>94</v>
      </c>
      <c r="T36">
        <v>75</v>
      </c>
      <c r="U36">
        <v>39</v>
      </c>
      <c r="V36">
        <v>24</v>
      </c>
      <c r="W36">
        <v>21</v>
      </c>
      <c r="X36">
        <v>24394</v>
      </c>
      <c r="Y36">
        <v>643</v>
      </c>
      <c r="Z36">
        <v>2588</v>
      </c>
      <c r="AA36">
        <v>254</v>
      </c>
      <c r="AB36">
        <v>2046</v>
      </c>
      <c r="AC36">
        <v>214</v>
      </c>
      <c r="AD36">
        <v>1567</v>
      </c>
      <c r="AE36">
        <v>271</v>
      </c>
      <c r="AF36">
        <v>13237</v>
      </c>
      <c r="AG36">
        <v>457</v>
      </c>
      <c r="AH36">
        <v>3715</v>
      </c>
      <c r="AI36">
        <v>254</v>
      </c>
      <c r="AJ36">
        <v>819</v>
      </c>
      <c r="AK36">
        <v>132</v>
      </c>
      <c r="AL36">
        <v>422</v>
      </c>
      <c r="AM36">
        <v>93</v>
      </c>
    </row>
    <row r="37" spans="1:39" x14ac:dyDescent="0.25">
      <c r="A37" t="s">
        <v>93</v>
      </c>
      <c r="B37" t="s">
        <v>94</v>
      </c>
      <c r="C37" s="4">
        <f t="shared" si="0"/>
        <v>9.450604838709678E-2</v>
      </c>
      <c r="D37">
        <f t="shared" si="1"/>
        <v>18</v>
      </c>
      <c r="F37">
        <v>3968</v>
      </c>
      <c r="G37">
        <v>490</v>
      </c>
      <c r="H37">
        <v>375</v>
      </c>
      <c r="I37">
        <v>206</v>
      </c>
      <c r="J37">
        <v>58</v>
      </c>
      <c r="K37">
        <v>64</v>
      </c>
      <c r="L37">
        <v>43</v>
      </c>
      <c r="M37">
        <v>42</v>
      </c>
      <c r="N37">
        <v>0</v>
      </c>
      <c r="O37">
        <v>9</v>
      </c>
      <c r="P37">
        <v>243</v>
      </c>
      <c r="Q37">
        <v>144</v>
      </c>
      <c r="R37">
        <v>24</v>
      </c>
      <c r="S37">
        <v>21</v>
      </c>
      <c r="T37">
        <v>7</v>
      </c>
      <c r="U37">
        <v>11</v>
      </c>
      <c r="V37">
        <v>0</v>
      </c>
      <c r="W37">
        <v>9</v>
      </c>
      <c r="X37">
        <v>3593</v>
      </c>
      <c r="Y37">
        <v>475</v>
      </c>
      <c r="Z37">
        <v>278</v>
      </c>
      <c r="AA37">
        <v>154</v>
      </c>
      <c r="AB37">
        <v>234</v>
      </c>
      <c r="AC37">
        <v>99</v>
      </c>
      <c r="AD37">
        <v>251</v>
      </c>
      <c r="AE37">
        <v>100</v>
      </c>
      <c r="AF37">
        <v>2115</v>
      </c>
      <c r="AG37">
        <v>311</v>
      </c>
      <c r="AH37">
        <v>604</v>
      </c>
      <c r="AI37">
        <v>125</v>
      </c>
      <c r="AJ37">
        <v>96</v>
      </c>
      <c r="AK37">
        <v>55</v>
      </c>
      <c r="AL37">
        <v>15</v>
      </c>
      <c r="AM37">
        <v>17</v>
      </c>
    </row>
    <row r="38" spans="1:39" x14ac:dyDescent="0.25">
      <c r="A38" t="s">
        <v>95</v>
      </c>
      <c r="B38" t="s">
        <v>96</v>
      </c>
      <c r="C38" s="4">
        <f t="shared" si="0"/>
        <v>4.8153006389370798E-2</v>
      </c>
      <c r="D38">
        <f t="shared" si="1"/>
        <v>25</v>
      </c>
      <c r="F38">
        <v>23633</v>
      </c>
      <c r="G38">
        <v>654</v>
      </c>
      <c r="H38">
        <v>1138</v>
      </c>
      <c r="I38">
        <v>275</v>
      </c>
      <c r="J38">
        <v>129</v>
      </c>
      <c r="K38">
        <v>63</v>
      </c>
      <c r="L38">
        <v>126</v>
      </c>
      <c r="M38">
        <v>103</v>
      </c>
      <c r="N38">
        <v>61</v>
      </c>
      <c r="O38">
        <v>46</v>
      </c>
      <c r="P38">
        <v>556</v>
      </c>
      <c r="Q38">
        <v>137</v>
      </c>
      <c r="R38">
        <v>163</v>
      </c>
      <c r="S38">
        <v>80</v>
      </c>
      <c r="T38">
        <v>46</v>
      </c>
      <c r="U38">
        <v>25</v>
      </c>
      <c r="V38">
        <v>57</v>
      </c>
      <c r="W38">
        <v>45</v>
      </c>
      <c r="X38">
        <v>22495</v>
      </c>
      <c r="Y38">
        <v>717</v>
      </c>
      <c r="Z38">
        <v>1758</v>
      </c>
      <c r="AA38">
        <v>260</v>
      </c>
      <c r="AB38">
        <v>1663</v>
      </c>
      <c r="AC38">
        <v>174</v>
      </c>
      <c r="AD38">
        <v>1632</v>
      </c>
      <c r="AE38">
        <v>268</v>
      </c>
      <c r="AF38">
        <v>11931</v>
      </c>
      <c r="AG38">
        <v>500</v>
      </c>
      <c r="AH38">
        <v>3972</v>
      </c>
      <c r="AI38">
        <v>312</v>
      </c>
      <c r="AJ38">
        <v>1238</v>
      </c>
      <c r="AK38">
        <v>218</v>
      </c>
      <c r="AL38">
        <v>301</v>
      </c>
      <c r="AM38">
        <v>73</v>
      </c>
    </row>
    <row r="39" spans="1:39" x14ac:dyDescent="0.25">
      <c r="A39" t="s">
        <v>97</v>
      </c>
      <c r="B39" t="s">
        <v>98</v>
      </c>
      <c r="C39" s="4">
        <f t="shared" si="0"/>
        <v>6.6348370102074422E-2</v>
      </c>
      <c r="D39">
        <f t="shared" si="1"/>
        <v>21</v>
      </c>
      <c r="F39">
        <v>6074</v>
      </c>
      <c r="G39">
        <v>485</v>
      </c>
      <c r="H39">
        <v>403</v>
      </c>
      <c r="I39">
        <v>175</v>
      </c>
      <c r="J39">
        <v>28</v>
      </c>
      <c r="K39">
        <v>28</v>
      </c>
      <c r="L39">
        <v>34</v>
      </c>
      <c r="M39">
        <v>27</v>
      </c>
      <c r="N39">
        <v>31</v>
      </c>
      <c r="O39">
        <v>27</v>
      </c>
      <c r="P39">
        <v>214</v>
      </c>
      <c r="Q39">
        <v>111</v>
      </c>
      <c r="R39">
        <v>43</v>
      </c>
      <c r="S39">
        <v>32</v>
      </c>
      <c r="T39">
        <v>37</v>
      </c>
      <c r="U39">
        <v>31</v>
      </c>
      <c r="V39">
        <v>16</v>
      </c>
      <c r="W39">
        <v>15</v>
      </c>
      <c r="X39">
        <v>5671</v>
      </c>
      <c r="Y39">
        <v>499</v>
      </c>
      <c r="Z39">
        <v>341</v>
      </c>
      <c r="AA39">
        <v>96</v>
      </c>
      <c r="AB39">
        <v>450</v>
      </c>
      <c r="AC39">
        <v>127</v>
      </c>
      <c r="AD39">
        <v>481</v>
      </c>
      <c r="AE39">
        <v>156</v>
      </c>
      <c r="AF39">
        <v>2640</v>
      </c>
      <c r="AG39">
        <v>309</v>
      </c>
      <c r="AH39">
        <v>1205</v>
      </c>
      <c r="AI39">
        <v>187</v>
      </c>
      <c r="AJ39">
        <v>336</v>
      </c>
      <c r="AK39">
        <v>72</v>
      </c>
      <c r="AL39">
        <v>218</v>
      </c>
      <c r="AM39">
        <v>65</v>
      </c>
    </row>
    <row r="40" spans="1:39" x14ac:dyDescent="0.25">
      <c r="A40" t="s">
        <v>99</v>
      </c>
      <c r="B40" t="s">
        <v>100</v>
      </c>
      <c r="C40" s="4">
        <f t="shared" si="0"/>
        <v>5.9194228345430047E-2</v>
      </c>
      <c r="D40">
        <f t="shared" si="1"/>
        <v>22</v>
      </c>
      <c r="F40">
        <v>23009</v>
      </c>
      <c r="G40">
        <v>570</v>
      </c>
      <c r="H40">
        <v>1362</v>
      </c>
      <c r="I40">
        <v>368</v>
      </c>
      <c r="J40">
        <v>209</v>
      </c>
      <c r="K40">
        <v>149</v>
      </c>
      <c r="L40">
        <v>64</v>
      </c>
      <c r="M40">
        <v>59</v>
      </c>
      <c r="N40">
        <v>60</v>
      </c>
      <c r="O40">
        <v>48</v>
      </c>
      <c r="P40">
        <v>818</v>
      </c>
      <c r="Q40">
        <v>198</v>
      </c>
      <c r="R40">
        <v>116</v>
      </c>
      <c r="S40">
        <v>68</v>
      </c>
      <c r="T40">
        <v>33</v>
      </c>
      <c r="U40">
        <v>34</v>
      </c>
      <c r="V40">
        <v>62</v>
      </c>
      <c r="W40">
        <v>53</v>
      </c>
      <c r="X40">
        <v>21647</v>
      </c>
      <c r="Y40">
        <v>633</v>
      </c>
      <c r="Z40">
        <v>1757</v>
      </c>
      <c r="AA40">
        <v>247</v>
      </c>
      <c r="AB40">
        <v>1277</v>
      </c>
      <c r="AC40">
        <v>208</v>
      </c>
      <c r="AD40">
        <v>1384</v>
      </c>
      <c r="AE40">
        <v>193</v>
      </c>
      <c r="AF40">
        <v>11893</v>
      </c>
      <c r="AG40">
        <v>509</v>
      </c>
      <c r="AH40">
        <v>3932</v>
      </c>
      <c r="AI40">
        <v>310</v>
      </c>
      <c r="AJ40">
        <v>891</v>
      </c>
      <c r="AK40">
        <v>167</v>
      </c>
      <c r="AL40">
        <v>513</v>
      </c>
      <c r="AM40">
        <v>140</v>
      </c>
    </row>
    <row r="41" spans="1:39" x14ac:dyDescent="0.25">
      <c r="A41" t="s">
        <v>101</v>
      </c>
      <c r="B41" t="s">
        <v>102</v>
      </c>
      <c r="C41" s="4">
        <f t="shared" si="0"/>
        <v>7.4523038776775255E-2</v>
      </c>
      <c r="D41">
        <f t="shared" si="1"/>
        <v>20</v>
      </c>
      <c r="F41">
        <v>29038</v>
      </c>
      <c r="G41">
        <v>831</v>
      </c>
      <c r="H41">
        <v>2164</v>
      </c>
      <c r="I41">
        <v>448</v>
      </c>
      <c r="J41">
        <v>275</v>
      </c>
      <c r="K41">
        <v>159</v>
      </c>
      <c r="L41">
        <v>297</v>
      </c>
      <c r="M41">
        <v>133</v>
      </c>
      <c r="N41">
        <v>151</v>
      </c>
      <c r="O41">
        <v>86</v>
      </c>
      <c r="P41">
        <v>1058</v>
      </c>
      <c r="Q41">
        <v>213</v>
      </c>
      <c r="R41">
        <v>284</v>
      </c>
      <c r="S41">
        <v>101</v>
      </c>
      <c r="T41">
        <v>64</v>
      </c>
      <c r="U41">
        <v>39</v>
      </c>
      <c r="V41">
        <v>35</v>
      </c>
      <c r="W41">
        <v>25</v>
      </c>
      <c r="X41">
        <v>26874</v>
      </c>
      <c r="Y41">
        <v>968</v>
      </c>
      <c r="Z41">
        <v>2465</v>
      </c>
      <c r="AA41">
        <v>325</v>
      </c>
      <c r="AB41">
        <v>1953</v>
      </c>
      <c r="AC41">
        <v>313</v>
      </c>
      <c r="AD41">
        <v>1984</v>
      </c>
      <c r="AE41">
        <v>273</v>
      </c>
      <c r="AF41">
        <v>15756</v>
      </c>
      <c r="AG41">
        <v>620</v>
      </c>
      <c r="AH41">
        <v>3669</v>
      </c>
      <c r="AI41">
        <v>280</v>
      </c>
      <c r="AJ41">
        <v>713</v>
      </c>
      <c r="AK41">
        <v>136</v>
      </c>
      <c r="AL41">
        <v>334</v>
      </c>
      <c r="AM41">
        <v>93</v>
      </c>
    </row>
    <row r="42" spans="1:39" x14ac:dyDescent="0.25">
      <c r="A42" s="5" t="s">
        <v>103</v>
      </c>
      <c r="B42" s="5" t="s">
        <v>104</v>
      </c>
      <c r="C42" s="5"/>
      <c r="D42" s="5"/>
      <c r="E42" s="5"/>
      <c r="F42" s="5">
        <v>0</v>
      </c>
      <c r="G42">
        <v>9</v>
      </c>
      <c r="H42">
        <v>0</v>
      </c>
      <c r="I42">
        <v>9</v>
      </c>
      <c r="J42">
        <v>0</v>
      </c>
      <c r="K42">
        <v>9</v>
      </c>
      <c r="L42">
        <v>0</v>
      </c>
      <c r="M42">
        <v>9</v>
      </c>
      <c r="N42">
        <v>0</v>
      </c>
      <c r="O42">
        <v>9</v>
      </c>
      <c r="P42">
        <v>0</v>
      </c>
      <c r="Q42">
        <v>9</v>
      </c>
      <c r="R42">
        <v>0</v>
      </c>
      <c r="S42">
        <v>9</v>
      </c>
      <c r="T42">
        <v>0</v>
      </c>
      <c r="U42">
        <v>9</v>
      </c>
      <c r="V42">
        <v>0</v>
      </c>
      <c r="W42">
        <v>9</v>
      </c>
      <c r="X42">
        <v>0</v>
      </c>
      <c r="Y42">
        <v>9</v>
      </c>
      <c r="Z42">
        <v>0</v>
      </c>
      <c r="AA42">
        <v>9</v>
      </c>
      <c r="AB42">
        <v>0</v>
      </c>
      <c r="AC42">
        <v>9</v>
      </c>
      <c r="AD42">
        <v>0</v>
      </c>
      <c r="AE42">
        <v>9</v>
      </c>
      <c r="AF42">
        <v>0</v>
      </c>
      <c r="AG42">
        <v>9</v>
      </c>
      <c r="AH42">
        <v>0</v>
      </c>
      <c r="AI42">
        <v>9</v>
      </c>
      <c r="AJ42">
        <v>0</v>
      </c>
      <c r="AK42">
        <v>9</v>
      </c>
      <c r="AL42">
        <v>0</v>
      </c>
      <c r="AM42">
        <v>9</v>
      </c>
    </row>
    <row r="44" spans="1:39" x14ac:dyDescent="0.25">
      <c r="A44" s="5" t="s">
        <v>41</v>
      </c>
      <c r="B44" s="5" t="s">
        <v>42</v>
      </c>
      <c r="C44" s="9">
        <f t="shared" ref="C44" si="2">H44/F44</f>
        <v>0.85815602836879434</v>
      </c>
      <c r="D44" s="5"/>
      <c r="E44" s="5"/>
      <c r="F44" s="5">
        <v>141</v>
      </c>
      <c r="G44">
        <v>210</v>
      </c>
      <c r="H44">
        <v>121</v>
      </c>
      <c r="I44">
        <v>209</v>
      </c>
      <c r="J44">
        <v>0</v>
      </c>
      <c r="K44">
        <v>9</v>
      </c>
      <c r="L44">
        <v>0</v>
      </c>
      <c r="M44">
        <v>9</v>
      </c>
      <c r="N44">
        <v>119</v>
      </c>
      <c r="O44">
        <v>209</v>
      </c>
      <c r="P44">
        <v>2</v>
      </c>
      <c r="Q44">
        <v>3</v>
      </c>
      <c r="R44">
        <v>0</v>
      </c>
      <c r="S44">
        <v>9</v>
      </c>
      <c r="T44">
        <v>0</v>
      </c>
      <c r="U44">
        <v>9</v>
      </c>
      <c r="V44">
        <v>0</v>
      </c>
      <c r="W44">
        <v>9</v>
      </c>
      <c r="X44">
        <v>20</v>
      </c>
      <c r="Y44">
        <v>16</v>
      </c>
      <c r="Z44">
        <v>2</v>
      </c>
      <c r="AA44">
        <v>8</v>
      </c>
      <c r="AB44">
        <v>0</v>
      </c>
      <c r="AC44">
        <v>9</v>
      </c>
      <c r="AD44">
        <v>0</v>
      </c>
      <c r="AE44">
        <v>9</v>
      </c>
      <c r="AF44">
        <v>14</v>
      </c>
      <c r="AG44">
        <v>12</v>
      </c>
      <c r="AH44">
        <v>2</v>
      </c>
      <c r="AI44">
        <v>3</v>
      </c>
      <c r="AJ44">
        <v>2</v>
      </c>
      <c r="AK44">
        <v>3</v>
      </c>
      <c r="AL44">
        <v>0</v>
      </c>
      <c r="AM44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pane ySplit="8" topLeftCell="A9" activePane="bottomLeft" state="frozen"/>
      <selection pane="bottomLeft" activeCell="H2" sqref="H2"/>
    </sheetView>
  </sheetViews>
  <sheetFormatPr defaultRowHeight="13.8" x14ac:dyDescent="0.25"/>
  <cols>
    <col min="1" max="1" width="18.296875" customWidth="1"/>
    <col min="2" max="2" width="9" bestFit="1" customWidth="1"/>
    <col min="3" max="3" width="5.09765625" bestFit="1" customWidth="1"/>
    <col min="5" max="5" width="18.296875" customWidth="1"/>
    <col min="6" max="6" width="9" bestFit="1" customWidth="1"/>
    <col min="7" max="7" width="5.09765625" bestFit="1" customWidth="1"/>
  </cols>
  <sheetData>
    <row r="1" spans="1:7" x14ac:dyDescent="0.25">
      <c r="A1" s="6" t="s">
        <v>149</v>
      </c>
      <c r="E1" s="6"/>
    </row>
    <row r="2" spans="1:7" x14ac:dyDescent="0.25">
      <c r="A2" t="s">
        <v>150</v>
      </c>
    </row>
    <row r="3" spans="1:7" x14ac:dyDescent="0.25">
      <c r="A3" t="s">
        <v>151</v>
      </c>
    </row>
    <row r="4" spans="1:7" x14ac:dyDescent="0.25">
      <c r="A4" t="s">
        <v>155</v>
      </c>
      <c r="D4" s="12" t="s">
        <v>156</v>
      </c>
    </row>
    <row r="6" spans="1:7" x14ac:dyDescent="0.25">
      <c r="A6" s="11" t="s">
        <v>153</v>
      </c>
      <c r="E6" s="11" t="s">
        <v>154</v>
      </c>
    </row>
    <row r="7" spans="1:7" ht="27.6" x14ac:dyDescent="0.25">
      <c r="A7" s="3" t="s">
        <v>37</v>
      </c>
      <c r="B7" s="2" t="s">
        <v>152</v>
      </c>
      <c r="C7" s="10" t="s">
        <v>147</v>
      </c>
      <c r="E7" s="3" t="s">
        <v>37</v>
      </c>
      <c r="F7" s="2" t="s">
        <v>152</v>
      </c>
      <c r="G7" s="10" t="s">
        <v>147</v>
      </c>
    </row>
    <row r="8" spans="1:7" x14ac:dyDescent="0.25">
      <c r="A8" s="6" t="s">
        <v>145</v>
      </c>
      <c r="B8" s="7">
        <v>0.12718875316893294</v>
      </c>
      <c r="C8" s="8" t="s">
        <v>148</v>
      </c>
      <c r="E8" s="6" t="s">
        <v>145</v>
      </c>
      <c r="F8" s="7">
        <v>0.12718875316893294</v>
      </c>
      <c r="G8" s="8" t="s">
        <v>148</v>
      </c>
    </row>
    <row r="9" spans="1:7" x14ac:dyDescent="0.25">
      <c r="A9" t="s">
        <v>157</v>
      </c>
      <c r="B9" s="4">
        <v>2.7996921300750433E-2</v>
      </c>
      <c r="C9">
        <v>30</v>
      </c>
      <c r="E9" t="s">
        <v>168</v>
      </c>
      <c r="F9" s="4">
        <v>0.36390088229772855</v>
      </c>
      <c r="G9">
        <v>1</v>
      </c>
    </row>
    <row r="10" spans="1:7" x14ac:dyDescent="0.25">
      <c r="A10" t="s">
        <v>158</v>
      </c>
      <c r="B10" s="4">
        <v>2.4883700517861845E-2</v>
      </c>
      <c r="C10">
        <v>31</v>
      </c>
      <c r="E10" t="s">
        <v>167</v>
      </c>
      <c r="F10" s="4">
        <v>0.33474155069582506</v>
      </c>
      <c r="G10">
        <v>2</v>
      </c>
    </row>
    <row r="11" spans="1:7" x14ac:dyDescent="0.25">
      <c r="A11" t="s">
        <v>159</v>
      </c>
      <c r="B11" s="4">
        <v>0.14230194319880418</v>
      </c>
      <c r="C11">
        <v>10</v>
      </c>
      <c r="E11" t="s">
        <v>178</v>
      </c>
      <c r="F11" s="4">
        <v>0.30761067313523349</v>
      </c>
      <c r="G11">
        <v>3</v>
      </c>
    </row>
    <row r="12" spans="1:7" x14ac:dyDescent="0.25">
      <c r="A12" t="s">
        <v>160</v>
      </c>
      <c r="B12" s="4">
        <v>5.6497175141242938E-2</v>
      </c>
      <c r="C12">
        <v>23</v>
      </c>
      <c r="E12" t="s">
        <v>166</v>
      </c>
      <c r="F12" s="4">
        <v>0.25899376967910498</v>
      </c>
      <c r="G12">
        <v>4</v>
      </c>
    </row>
    <row r="13" spans="1:7" x14ac:dyDescent="0.25">
      <c r="A13" t="s">
        <v>161</v>
      </c>
      <c r="B13" s="4">
        <v>0.20042194092827004</v>
      </c>
      <c r="C13">
        <v>8</v>
      </c>
      <c r="E13" t="s">
        <v>163</v>
      </c>
      <c r="F13" s="4">
        <v>0.24514498536844906</v>
      </c>
      <c r="G13">
        <v>5</v>
      </c>
    </row>
    <row r="14" spans="1:7" x14ac:dyDescent="0.25">
      <c r="A14" t="s">
        <v>162</v>
      </c>
      <c r="B14" s="4">
        <v>0.21373369158749064</v>
      </c>
      <c r="C14">
        <v>7</v>
      </c>
      <c r="E14" t="s">
        <v>165</v>
      </c>
      <c r="F14" s="4">
        <v>0.23596370282489498</v>
      </c>
      <c r="G14">
        <v>6</v>
      </c>
    </row>
    <row r="15" spans="1:7" x14ac:dyDescent="0.25">
      <c r="A15" t="s">
        <v>163</v>
      </c>
      <c r="B15" s="4">
        <v>0.24514498536844906</v>
      </c>
      <c r="C15">
        <v>5</v>
      </c>
      <c r="E15" t="s">
        <v>162</v>
      </c>
      <c r="F15" s="4">
        <v>0.21373369158749064</v>
      </c>
      <c r="G15">
        <v>7</v>
      </c>
    </row>
    <row r="16" spans="1:7" x14ac:dyDescent="0.25">
      <c r="A16" t="s">
        <v>164</v>
      </c>
      <c r="B16" s="4">
        <v>0.10768913838389041</v>
      </c>
      <c r="C16">
        <v>14</v>
      </c>
      <c r="E16" t="s">
        <v>161</v>
      </c>
      <c r="F16" s="4">
        <v>0.20042194092827004</v>
      </c>
      <c r="G16">
        <v>8</v>
      </c>
    </row>
    <row r="17" spans="1:7" x14ac:dyDescent="0.25">
      <c r="A17" t="s">
        <v>165</v>
      </c>
      <c r="B17" s="4">
        <v>0.23596370282489498</v>
      </c>
      <c r="C17">
        <v>6</v>
      </c>
      <c r="E17" t="s">
        <v>169</v>
      </c>
      <c r="F17" s="4">
        <v>0.18319802329685844</v>
      </c>
      <c r="G17">
        <v>9</v>
      </c>
    </row>
    <row r="18" spans="1:7" x14ac:dyDescent="0.25">
      <c r="A18" t="s">
        <v>166</v>
      </c>
      <c r="B18" s="4">
        <v>0.25899376967910498</v>
      </c>
      <c r="C18">
        <v>4</v>
      </c>
      <c r="E18" t="s">
        <v>159</v>
      </c>
      <c r="F18" s="4">
        <v>0.14230194319880418</v>
      </c>
      <c r="G18">
        <v>10</v>
      </c>
    </row>
    <row r="19" spans="1:7" x14ac:dyDescent="0.25">
      <c r="A19" t="s">
        <v>167</v>
      </c>
      <c r="B19" s="4">
        <v>0.33474155069582506</v>
      </c>
      <c r="C19">
        <v>2</v>
      </c>
      <c r="E19" t="s">
        <v>179</v>
      </c>
      <c r="F19" s="4">
        <v>0.13599824612686348</v>
      </c>
      <c r="G19">
        <v>11</v>
      </c>
    </row>
    <row r="20" spans="1:7" x14ac:dyDescent="0.25">
      <c r="A20" t="s">
        <v>168</v>
      </c>
      <c r="B20" s="4">
        <v>0.36390088229772855</v>
      </c>
      <c r="C20">
        <v>1</v>
      </c>
      <c r="E20" t="s">
        <v>172</v>
      </c>
      <c r="F20" s="4">
        <v>0.13520168855534709</v>
      </c>
      <c r="G20">
        <v>12</v>
      </c>
    </row>
    <row r="21" spans="1:7" x14ac:dyDescent="0.25">
      <c r="A21" t="s">
        <v>169</v>
      </c>
      <c r="B21" s="4">
        <v>0.18319802329685844</v>
      </c>
      <c r="C21">
        <v>9</v>
      </c>
      <c r="E21" t="s">
        <v>180</v>
      </c>
      <c r="F21" s="4">
        <v>0.12742286563244998</v>
      </c>
      <c r="G21">
        <v>13</v>
      </c>
    </row>
    <row r="22" spans="1:7" x14ac:dyDescent="0.25">
      <c r="A22" t="s">
        <v>170</v>
      </c>
      <c r="B22" s="4">
        <v>8.5861476817401264E-2</v>
      </c>
      <c r="C22">
        <v>19</v>
      </c>
      <c r="E22" t="s">
        <v>164</v>
      </c>
      <c r="F22" s="4">
        <v>0.10768913838389041</v>
      </c>
      <c r="G22">
        <v>14</v>
      </c>
    </row>
    <row r="23" spans="1:7" x14ac:dyDescent="0.25">
      <c r="A23" t="s">
        <v>171</v>
      </c>
      <c r="B23" s="4">
        <v>4.5574549534684178E-2</v>
      </c>
      <c r="C23">
        <v>26</v>
      </c>
      <c r="E23" t="s">
        <v>175</v>
      </c>
      <c r="F23" s="4">
        <v>0.10391276459268763</v>
      </c>
      <c r="G23">
        <v>15</v>
      </c>
    </row>
    <row r="24" spans="1:7" x14ac:dyDescent="0.25">
      <c r="A24" t="s">
        <v>172</v>
      </c>
      <c r="B24" s="4">
        <v>0.13520168855534709</v>
      </c>
      <c r="C24">
        <v>12</v>
      </c>
      <c r="E24" t="s">
        <v>174</v>
      </c>
      <c r="F24" s="4">
        <v>9.6662441909590197E-2</v>
      </c>
      <c r="G24">
        <v>16</v>
      </c>
    </row>
    <row r="25" spans="1:7" x14ac:dyDescent="0.25">
      <c r="A25" t="s">
        <v>173</v>
      </c>
      <c r="B25" s="4">
        <v>4.08406026962728E-2</v>
      </c>
      <c r="C25">
        <v>27</v>
      </c>
      <c r="E25" t="s">
        <v>176</v>
      </c>
      <c r="F25" s="4">
        <v>9.5340022296544036E-2</v>
      </c>
      <c r="G25">
        <v>17</v>
      </c>
    </row>
    <row r="26" spans="1:7" x14ac:dyDescent="0.25">
      <c r="A26" t="s">
        <v>174</v>
      </c>
      <c r="B26" s="4">
        <v>9.6662441909590197E-2</v>
      </c>
      <c r="C26">
        <v>16</v>
      </c>
      <c r="E26" t="s">
        <v>183</v>
      </c>
      <c r="F26" s="4">
        <v>9.450604838709678E-2</v>
      </c>
      <c r="G26">
        <v>18</v>
      </c>
    </row>
    <row r="27" spans="1:7" x14ac:dyDescent="0.25">
      <c r="A27" t="s">
        <v>175</v>
      </c>
      <c r="B27" s="4">
        <v>0.10391276459268763</v>
      </c>
      <c r="C27">
        <v>15</v>
      </c>
      <c r="E27" t="s">
        <v>170</v>
      </c>
      <c r="F27" s="4">
        <v>8.5861476817401264E-2</v>
      </c>
      <c r="G27">
        <v>19</v>
      </c>
    </row>
    <row r="28" spans="1:7" x14ac:dyDescent="0.25">
      <c r="A28" t="s">
        <v>176</v>
      </c>
      <c r="B28" s="4">
        <v>9.5340022296544036E-2</v>
      </c>
      <c r="C28">
        <v>17</v>
      </c>
      <c r="E28" t="s">
        <v>187</v>
      </c>
      <c r="F28" s="4">
        <v>7.4523038776775255E-2</v>
      </c>
      <c r="G28">
        <v>20</v>
      </c>
    </row>
    <row r="29" spans="1:7" x14ac:dyDescent="0.25">
      <c r="A29" t="s">
        <v>177</v>
      </c>
      <c r="B29" s="4">
        <v>2.8609072087332956E-2</v>
      </c>
      <c r="C29">
        <v>29</v>
      </c>
      <c r="E29" t="s">
        <v>185</v>
      </c>
      <c r="F29" s="4">
        <v>6.6348370102074422E-2</v>
      </c>
      <c r="G29">
        <v>21</v>
      </c>
    </row>
    <row r="30" spans="1:7" x14ac:dyDescent="0.25">
      <c r="A30" t="s">
        <v>178</v>
      </c>
      <c r="B30" s="4">
        <v>0.30761067313523349</v>
      </c>
      <c r="C30">
        <v>3</v>
      </c>
      <c r="E30" t="s">
        <v>186</v>
      </c>
      <c r="F30" s="4">
        <v>5.9194228345430047E-2</v>
      </c>
      <c r="G30">
        <v>22</v>
      </c>
    </row>
    <row r="31" spans="1:7" x14ac:dyDescent="0.25">
      <c r="A31" t="s">
        <v>179</v>
      </c>
      <c r="B31" s="4">
        <v>0.13599824612686348</v>
      </c>
      <c r="C31">
        <v>11</v>
      </c>
      <c r="E31" t="s">
        <v>160</v>
      </c>
      <c r="F31" s="4">
        <v>5.6497175141242938E-2</v>
      </c>
      <c r="G31">
        <v>23</v>
      </c>
    </row>
    <row r="32" spans="1:7" x14ac:dyDescent="0.25">
      <c r="A32" t="s">
        <v>180</v>
      </c>
      <c r="B32" s="4">
        <v>0.12742286563244998</v>
      </c>
      <c r="C32">
        <v>13</v>
      </c>
      <c r="E32" t="s">
        <v>182</v>
      </c>
      <c r="F32" s="4">
        <v>5.0447644998053716E-2</v>
      </c>
      <c r="G32">
        <v>24</v>
      </c>
    </row>
    <row r="33" spans="1:7" x14ac:dyDescent="0.25">
      <c r="A33" t="s">
        <v>181</v>
      </c>
      <c r="B33" s="4">
        <v>2.8818642490261642E-2</v>
      </c>
      <c r="C33">
        <v>28</v>
      </c>
      <c r="E33" t="s">
        <v>184</v>
      </c>
      <c r="F33" s="4">
        <v>4.8153006389370798E-2</v>
      </c>
      <c r="G33">
        <v>25</v>
      </c>
    </row>
    <row r="34" spans="1:7" x14ac:dyDescent="0.25">
      <c r="A34" t="s">
        <v>182</v>
      </c>
      <c r="B34" s="4">
        <v>5.0447644998053716E-2</v>
      </c>
      <c r="C34">
        <v>24</v>
      </c>
      <c r="E34" t="s">
        <v>171</v>
      </c>
      <c r="F34" s="4">
        <v>4.5574549534684178E-2</v>
      </c>
      <c r="G34">
        <v>26</v>
      </c>
    </row>
    <row r="35" spans="1:7" x14ac:dyDescent="0.25">
      <c r="A35" t="s">
        <v>183</v>
      </c>
      <c r="B35" s="4">
        <v>9.450604838709678E-2</v>
      </c>
      <c r="C35">
        <v>18</v>
      </c>
      <c r="E35" t="s">
        <v>173</v>
      </c>
      <c r="F35" s="4">
        <v>4.08406026962728E-2</v>
      </c>
      <c r="G35">
        <v>27</v>
      </c>
    </row>
    <row r="36" spans="1:7" x14ac:dyDescent="0.25">
      <c r="A36" t="s">
        <v>184</v>
      </c>
      <c r="B36" s="4">
        <v>4.8153006389370798E-2</v>
      </c>
      <c r="C36">
        <v>25</v>
      </c>
      <c r="E36" t="s">
        <v>181</v>
      </c>
      <c r="F36" s="4">
        <v>2.8818642490261642E-2</v>
      </c>
      <c r="G36">
        <v>28</v>
      </c>
    </row>
    <row r="37" spans="1:7" x14ac:dyDescent="0.25">
      <c r="A37" t="s">
        <v>185</v>
      </c>
      <c r="B37" s="4">
        <v>6.6348370102074422E-2</v>
      </c>
      <c r="C37">
        <v>21</v>
      </c>
      <c r="E37" t="s">
        <v>177</v>
      </c>
      <c r="F37" s="4">
        <v>2.8609072087332956E-2</v>
      </c>
      <c r="G37">
        <v>29</v>
      </c>
    </row>
    <row r="38" spans="1:7" x14ac:dyDescent="0.25">
      <c r="A38" t="s">
        <v>186</v>
      </c>
      <c r="B38" s="4">
        <v>5.9194228345430047E-2</v>
      </c>
      <c r="C38">
        <v>22</v>
      </c>
      <c r="E38" t="s">
        <v>157</v>
      </c>
      <c r="F38" s="4">
        <v>2.7996921300750433E-2</v>
      </c>
      <c r="G38">
        <v>30</v>
      </c>
    </row>
    <row r="39" spans="1:7" x14ac:dyDescent="0.25">
      <c r="A39" t="s">
        <v>187</v>
      </c>
      <c r="B39" s="4">
        <v>7.4523038776775255E-2</v>
      </c>
      <c r="C39">
        <v>20</v>
      </c>
      <c r="E39" t="s">
        <v>158</v>
      </c>
      <c r="F39" s="4">
        <v>2.4883700517861845E-2</v>
      </c>
      <c r="G39">
        <v>31</v>
      </c>
    </row>
  </sheetData>
  <sortState ref="E8:G38">
    <sortCondition descending="1" ref="F8:F38"/>
  </sortState>
  <hyperlinks>
    <hyperlink ref="D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ACSDT5Y2018.B17020_Poverty</vt:lpstr>
      <vt:lpstr>Zip Poverty Ranks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Drozd</dc:creator>
  <cp:lastModifiedBy>David Drozd</cp:lastModifiedBy>
  <dcterms:created xsi:type="dcterms:W3CDTF">2020-05-26T20:21:56Z</dcterms:created>
  <dcterms:modified xsi:type="dcterms:W3CDTF">2020-06-01T18:24:30Z</dcterms:modified>
</cp:coreProperties>
</file>