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rozd\Documents\2020 Census Data\For Redistricting\"/>
    </mc:Choice>
  </mc:AlternateContent>
  <xr:revisionPtr revIDLastSave="0" documentId="13_ncr:40009_{2DB44B05-5EA5-40A9-A6A0-E52C5266C696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36" i="1"/>
  <c r="I34" i="1"/>
  <c r="I32" i="1"/>
  <c r="I30" i="1"/>
  <c r="I29" i="1"/>
  <c r="I28" i="1"/>
  <c r="I26" i="1"/>
  <c r="I25" i="1"/>
  <c r="I24" i="1"/>
  <c r="I22" i="1"/>
  <c r="I21" i="1"/>
  <c r="I20" i="1"/>
  <c r="I18" i="1"/>
  <c r="I17" i="1"/>
  <c r="I16" i="1"/>
  <c r="I14" i="1"/>
  <c r="I13" i="1"/>
  <c r="I12" i="1"/>
  <c r="I10" i="1"/>
  <c r="I9" i="1"/>
  <c r="I8" i="1"/>
  <c r="I7" i="1"/>
  <c r="H38" i="1"/>
  <c r="H37" i="1"/>
  <c r="H36" i="1"/>
  <c r="H34" i="1"/>
  <c r="H33" i="1"/>
  <c r="H32" i="1"/>
  <c r="H30" i="1"/>
  <c r="H29" i="1"/>
  <c r="H28" i="1"/>
  <c r="H26" i="1"/>
  <c r="H25" i="1"/>
  <c r="H24" i="1"/>
  <c r="H22" i="1"/>
  <c r="H21" i="1"/>
  <c r="H20" i="1"/>
  <c r="H18" i="1"/>
  <c r="H17" i="1"/>
  <c r="H16" i="1"/>
  <c r="H14" i="1"/>
  <c r="H13" i="1"/>
  <c r="H12" i="1"/>
  <c r="H10" i="1"/>
  <c r="H9" i="1"/>
  <c r="H8" i="1"/>
  <c r="H7" i="1"/>
  <c r="G38" i="1"/>
  <c r="G37" i="1"/>
  <c r="G36" i="1"/>
  <c r="G34" i="1"/>
  <c r="G32" i="1"/>
  <c r="G30" i="1"/>
  <c r="G29" i="1"/>
  <c r="G28" i="1"/>
  <c r="G26" i="1"/>
  <c r="G25" i="1"/>
  <c r="G24" i="1"/>
  <c r="G22" i="1"/>
  <c r="G21" i="1"/>
  <c r="G20" i="1"/>
  <c r="G18" i="1"/>
  <c r="G17" i="1"/>
  <c r="G16" i="1"/>
  <c r="G14" i="1"/>
  <c r="G13" i="1"/>
  <c r="G12" i="1"/>
  <c r="G10" i="1"/>
  <c r="G9" i="1"/>
  <c r="G8" i="1"/>
  <c r="G7" i="1"/>
  <c r="F8" i="1"/>
  <c r="F9" i="1"/>
  <c r="F10" i="1"/>
  <c r="F12" i="1"/>
  <c r="F13" i="1"/>
  <c r="F14" i="1"/>
  <c r="F16" i="1"/>
  <c r="F17" i="1"/>
  <c r="F18" i="1"/>
  <c r="F20" i="1"/>
  <c r="F21" i="1"/>
  <c r="F22" i="1"/>
  <c r="F24" i="1"/>
  <c r="F25" i="1"/>
  <c r="F26" i="1"/>
  <c r="F28" i="1"/>
  <c r="F29" i="1"/>
  <c r="F30" i="1"/>
  <c r="F32" i="1"/>
  <c r="F33" i="1"/>
  <c r="F34" i="1"/>
  <c r="F36" i="1"/>
  <c r="F37" i="1"/>
  <c r="F38" i="1"/>
  <c r="F7" i="1"/>
</calcChain>
</file>

<file path=xl/sharedStrings.xml><?xml version="1.0" encoding="utf-8"?>
<sst xmlns="http://schemas.openxmlformats.org/spreadsheetml/2006/main" count="46" uniqueCount="34">
  <si>
    <t>Emerson</t>
  </si>
  <si>
    <t>Total</t>
  </si>
  <si>
    <t>Dakota</t>
  </si>
  <si>
    <t>Dixon</t>
  </si>
  <si>
    <t>Thurston</t>
  </si>
  <si>
    <t>Halsey</t>
  </si>
  <si>
    <t>Blaine</t>
  </si>
  <si>
    <t>Thomas</t>
  </si>
  <si>
    <t>Newman Grove</t>
  </si>
  <si>
    <t>Madison</t>
  </si>
  <si>
    <t>Platte</t>
  </si>
  <si>
    <t>Oxford</t>
  </si>
  <si>
    <t>Furnas</t>
  </si>
  <si>
    <t>Harlan</t>
  </si>
  <si>
    <t>Palisade</t>
  </si>
  <si>
    <t>Hayes</t>
  </si>
  <si>
    <t>Hitchcock</t>
  </si>
  <si>
    <t>Tilden</t>
  </si>
  <si>
    <t>Antelope</t>
  </si>
  <si>
    <t>Trumbull</t>
  </si>
  <si>
    <t>Adams</t>
  </si>
  <si>
    <t>Clay</t>
  </si>
  <si>
    <t>Wayne</t>
  </si>
  <si>
    <t>Wakefield</t>
  </si>
  <si>
    <t>City</t>
  </si>
  <si>
    <t>County</t>
  </si>
  <si>
    <t>Change</t>
  </si>
  <si>
    <t>% Change</t>
  </si>
  <si>
    <t>n/a</t>
  </si>
  <si>
    <t>2000, 2010, and 2020 Populations by County for Nebraska Places Located in Multiple Counties</t>
  </si>
  <si>
    <t>Sources: 2000, 2010, and 2020 Censuses, U.S. Census Bureau</t>
  </si>
  <si>
    <t>Compiled by: David Drozd, UNO Center for Public Affairs Research on 10-5-2021</t>
  </si>
  <si>
    <t>2000-2010</t>
  </si>
  <si>
    <t>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</si>
</sst>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"/>
    <numFmt numFmtId="168" formatCode="0.0%"/>
  </numFmts>
  <fonts count="5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BBBA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33">
    <xf numFmtId="0" fontId="0" fillId="0" borderId="0" xfId="0"/>
    <xf numFmtId="0" fontId="4" fillId="2" borderId="0" xfId="0" applyFont="1" applyFill="1"/>
    <xf numFmtId="0" fontId="0" fillId="2" borderId="0" xfId="0" applyFill="1"/>
    <xf numFmtId="37" fontId="4" fillId="2" borderId="0" xfId="1" applyFont="1" applyFill="1" applyBorder="1" applyAlignment="1" applyProtection="1">
      <alignment horizontal="left" vertical="center"/>
    </xf>
    <xf numFmtId="168" fontId="4" fillId="2" borderId="0" xfId="0" applyNumberFormat="1" applyFont="1" applyFill="1"/>
    <xf numFmtId="37" fontId="1" fillId="2" borderId="0" xfId="1" applyFont="1" applyFill="1" applyBorder="1" applyAlignment="1" applyProtection="1">
      <alignment horizontal="left" vertical="center"/>
    </xf>
    <xf numFmtId="168" fontId="0" fillId="2" borderId="0" xfId="0" applyNumberFormat="1" applyFill="1"/>
    <xf numFmtId="0" fontId="0" fillId="2" borderId="0" xfId="0" applyFill="1" applyBorder="1"/>
    <xf numFmtId="167" fontId="0" fillId="2" borderId="0" xfId="0" applyNumberFormat="1" applyFill="1" applyAlignment="1">
      <alignment horizontal="right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3" borderId="1" xfId="0" applyFill="1" applyBorder="1"/>
    <xf numFmtId="37" fontId="4" fillId="2" borderId="1" xfId="1" applyFont="1" applyFill="1" applyBorder="1" applyAlignment="1" applyProtection="1">
      <alignment horizontal="left" vertical="center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/>
    <xf numFmtId="37" fontId="1" fillId="2" borderId="1" xfId="1" applyFont="1" applyFill="1" applyBorder="1" applyAlignment="1" applyProtection="1">
      <alignment horizontal="left" vertical="center" indent="2"/>
    </xf>
    <xf numFmtId="3" fontId="1" fillId="2" borderId="1" xfId="1" applyNumberFormat="1" applyFont="1" applyFill="1" applyBorder="1" applyAlignment="1" applyProtection="1">
      <alignment horizontal="right" vertical="center"/>
      <protection locked="0"/>
    </xf>
    <xf numFmtId="3" fontId="0" fillId="2" borderId="1" xfId="0" applyNumberFormat="1" applyFill="1" applyBorder="1"/>
    <xf numFmtId="0" fontId="0" fillId="2" borderId="1" xfId="0" applyFill="1" applyBorder="1"/>
    <xf numFmtId="3" fontId="4" fillId="2" borderId="2" xfId="0" applyNumberFormat="1" applyFont="1" applyFill="1" applyBorder="1"/>
    <xf numFmtId="3" fontId="0" fillId="2" borderId="2" xfId="0" applyNumberFormat="1" applyFill="1" applyBorder="1"/>
    <xf numFmtId="0" fontId="0" fillId="2" borderId="2" xfId="0" applyFill="1" applyBorder="1"/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8" fontId="4" fillId="2" borderId="2" xfId="0" applyNumberFormat="1" applyFont="1" applyFill="1" applyBorder="1"/>
    <xf numFmtId="168" fontId="1" fillId="2" borderId="2" xfId="0" applyNumberFormat="1" applyFont="1" applyFill="1" applyBorder="1"/>
    <xf numFmtId="168" fontId="0" fillId="2" borderId="2" xfId="0" applyNumberFormat="1" applyFill="1" applyBorder="1"/>
    <xf numFmtId="167" fontId="0" fillId="2" borderId="2" xfId="0" applyNumberFormat="1" applyFill="1" applyBorder="1" applyAlignment="1">
      <alignment horizontal="right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4" xfId="0" applyFill="1" applyBorder="1" applyAlignment="1">
      <alignment horizontal="right"/>
    </xf>
  </cellXfs>
  <cellStyles count="2">
    <cellStyle name="Normal" xfId="0" builtinId="0"/>
    <cellStyle name="Normal_2000 population reports" xfId="1"/>
  </cellStyles>
  <dxfs count="0"/>
  <tableStyles count="0" defaultTableStyle="TableStyleMedium9" defaultPivotStyle="PivotStyleLight16"/>
  <colors>
    <mruColors>
      <color rgb="FFBCB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L4" sqref="L4"/>
    </sheetView>
  </sheetViews>
  <sheetFormatPr defaultRowHeight="15" customHeight="1" x14ac:dyDescent="0.25"/>
  <cols>
    <col min="1" max="1" width="15.44140625" customWidth="1"/>
    <col min="2" max="2" width="12.33203125" bestFit="1" customWidth="1"/>
    <col min="3" max="5" width="6.33203125" customWidth="1"/>
    <col min="6" max="6" width="7.77734375" customWidth="1"/>
    <col min="7" max="7" width="10.33203125" customWidth="1"/>
    <col min="8" max="8" width="7.77734375" customWidth="1"/>
    <col min="9" max="9" width="10.33203125" customWidth="1"/>
  </cols>
  <sheetData>
    <row r="1" spans="1:10" ht="15" customHeight="1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5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25">
      <c r="A5" s="9"/>
      <c r="B5" s="11"/>
      <c r="C5" s="11"/>
      <c r="D5" s="11"/>
      <c r="E5" s="11"/>
      <c r="F5" s="22" t="s">
        <v>32</v>
      </c>
      <c r="G5" s="23"/>
      <c r="H5" s="10" t="s">
        <v>33</v>
      </c>
      <c r="I5" s="10"/>
      <c r="J5" s="2"/>
    </row>
    <row r="6" spans="1:10" ht="15" customHeight="1" thickBot="1" x14ac:dyDescent="0.3">
      <c r="A6" s="28" t="s">
        <v>24</v>
      </c>
      <c r="B6" s="29" t="s">
        <v>25</v>
      </c>
      <c r="C6" s="29">
        <v>2000</v>
      </c>
      <c r="D6" s="29">
        <v>2010</v>
      </c>
      <c r="E6" s="29">
        <v>2020</v>
      </c>
      <c r="F6" s="30" t="s">
        <v>26</v>
      </c>
      <c r="G6" s="31" t="s">
        <v>27</v>
      </c>
      <c r="H6" s="31" t="s">
        <v>26</v>
      </c>
      <c r="I6" s="32" t="s">
        <v>27</v>
      </c>
      <c r="J6" s="2"/>
    </row>
    <row r="7" spans="1:10" ht="15" customHeight="1" x14ac:dyDescent="0.25">
      <c r="A7" s="3" t="s">
        <v>0</v>
      </c>
      <c r="B7" s="12" t="s">
        <v>1</v>
      </c>
      <c r="C7" s="13">
        <v>817</v>
      </c>
      <c r="D7" s="14">
        <v>840</v>
      </c>
      <c r="E7" s="14">
        <v>840</v>
      </c>
      <c r="F7" s="14">
        <f>D7-C7</f>
        <v>23</v>
      </c>
      <c r="G7" s="24">
        <f>F7/C7</f>
        <v>2.8151774785801713E-2</v>
      </c>
      <c r="H7" s="19">
        <f>E7-D7</f>
        <v>0</v>
      </c>
      <c r="I7" s="4">
        <f>H7/D7</f>
        <v>0</v>
      </c>
      <c r="J7" s="2"/>
    </row>
    <row r="8" spans="1:10" ht="15" customHeight="1" x14ac:dyDescent="0.25">
      <c r="A8" s="5"/>
      <c r="B8" s="15" t="s">
        <v>2</v>
      </c>
      <c r="C8" s="16">
        <v>333</v>
      </c>
      <c r="D8" s="17">
        <v>338</v>
      </c>
      <c r="E8" s="17">
        <v>337</v>
      </c>
      <c r="F8" s="17">
        <f t="shared" ref="F8:F38" si="0">D8-C8</f>
        <v>5</v>
      </c>
      <c r="G8" s="25">
        <f t="shared" ref="G8:G10" si="1">F8/C8</f>
        <v>1.5015015015015015E-2</v>
      </c>
      <c r="H8" s="20">
        <f t="shared" ref="H8:H10" si="2">E8-D8</f>
        <v>-1</v>
      </c>
      <c r="I8" s="6">
        <f t="shared" ref="I8:I10" si="3">H8/D8</f>
        <v>-2.9585798816568047E-3</v>
      </c>
      <c r="J8" s="2"/>
    </row>
    <row r="9" spans="1:10" ht="15" customHeight="1" x14ac:dyDescent="0.25">
      <c r="A9" s="5"/>
      <c r="B9" s="15" t="s">
        <v>3</v>
      </c>
      <c r="C9" s="16">
        <v>373</v>
      </c>
      <c r="D9" s="17">
        <v>396</v>
      </c>
      <c r="E9" s="17">
        <v>385</v>
      </c>
      <c r="F9" s="17">
        <f t="shared" si="0"/>
        <v>23</v>
      </c>
      <c r="G9" s="25">
        <f t="shared" si="1"/>
        <v>6.1662198391420911E-2</v>
      </c>
      <c r="H9" s="20">
        <f t="shared" si="2"/>
        <v>-11</v>
      </c>
      <c r="I9" s="6">
        <f t="shared" si="3"/>
        <v>-2.7777777777777776E-2</v>
      </c>
      <c r="J9" s="2"/>
    </row>
    <row r="10" spans="1:10" ht="15" customHeight="1" x14ac:dyDescent="0.25">
      <c r="A10" s="5"/>
      <c r="B10" s="15" t="s">
        <v>4</v>
      </c>
      <c r="C10" s="16">
        <v>111</v>
      </c>
      <c r="D10" s="17">
        <v>106</v>
      </c>
      <c r="E10" s="17">
        <v>118</v>
      </c>
      <c r="F10" s="17">
        <f t="shared" si="0"/>
        <v>-5</v>
      </c>
      <c r="G10" s="25">
        <f t="shared" si="1"/>
        <v>-4.5045045045045043E-2</v>
      </c>
      <c r="H10" s="20">
        <f t="shared" si="2"/>
        <v>12</v>
      </c>
      <c r="I10" s="6">
        <f t="shared" si="3"/>
        <v>0.11320754716981132</v>
      </c>
      <c r="J10" s="2"/>
    </row>
    <row r="11" spans="1:10" ht="15" customHeight="1" x14ac:dyDescent="0.25">
      <c r="A11" s="7"/>
      <c r="B11" s="18"/>
      <c r="C11" s="17"/>
      <c r="D11" s="17"/>
      <c r="E11" s="17"/>
      <c r="F11" s="17"/>
      <c r="G11" s="26"/>
      <c r="H11" s="21"/>
      <c r="I11" s="2"/>
      <c r="J11" s="2"/>
    </row>
    <row r="12" spans="1:10" ht="15" customHeight="1" x14ac:dyDescent="0.25">
      <c r="A12" s="3" t="s">
        <v>5</v>
      </c>
      <c r="B12" s="12" t="s">
        <v>1</v>
      </c>
      <c r="C12" s="13">
        <v>59</v>
      </c>
      <c r="D12" s="14">
        <v>76</v>
      </c>
      <c r="E12" s="14">
        <v>68</v>
      </c>
      <c r="F12" s="14">
        <f t="shared" si="0"/>
        <v>17</v>
      </c>
      <c r="G12" s="24">
        <f t="shared" ref="G12:G14" si="4">F12/C12</f>
        <v>0.28813559322033899</v>
      </c>
      <c r="H12" s="19">
        <f t="shared" ref="H12:H14" si="5">E12-D12</f>
        <v>-8</v>
      </c>
      <c r="I12" s="4">
        <f t="shared" ref="I12:I14" si="6">H12/D12</f>
        <v>-0.10526315789473684</v>
      </c>
      <c r="J12" s="2"/>
    </row>
    <row r="13" spans="1:10" ht="15" customHeight="1" x14ac:dyDescent="0.25">
      <c r="A13" s="5"/>
      <c r="B13" s="15" t="s">
        <v>6</v>
      </c>
      <c r="C13" s="16">
        <v>8</v>
      </c>
      <c r="D13" s="17">
        <v>7</v>
      </c>
      <c r="E13" s="17">
        <v>3</v>
      </c>
      <c r="F13" s="17">
        <f t="shared" si="0"/>
        <v>-1</v>
      </c>
      <c r="G13" s="25">
        <f t="shared" si="4"/>
        <v>-0.125</v>
      </c>
      <c r="H13" s="20">
        <f t="shared" si="5"/>
        <v>-4</v>
      </c>
      <c r="I13" s="6">
        <f t="shared" si="6"/>
        <v>-0.5714285714285714</v>
      </c>
      <c r="J13" s="2"/>
    </row>
    <row r="14" spans="1:10" ht="15" customHeight="1" x14ac:dyDescent="0.25">
      <c r="A14" s="5"/>
      <c r="B14" s="15" t="s">
        <v>7</v>
      </c>
      <c r="C14" s="16">
        <v>51</v>
      </c>
      <c r="D14" s="17">
        <v>69</v>
      </c>
      <c r="E14" s="17">
        <v>65</v>
      </c>
      <c r="F14" s="17">
        <f t="shared" si="0"/>
        <v>18</v>
      </c>
      <c r="G14" s="25">
        <f t="shared" si="4"/>
        <v>0.35294117647058826</v>
      </c>
      <c r="H14" s="20">
        <f t="shared" si="5"/>
        <v>-4</v>
      </c>
      <c r="I14" s="6">
        <f t="shared" si="6"/>
        <v>-5.7971014492753624E-2</v>
      </c>
      <c r="J14" s="2"/>
    </row>
    <row r="15" spans="1:10" ht="15" customHeight="1" x14ac:dyDescent="0.25">
      <c r="A15" s="7"/>
      <c r="B15" s="18"/>
      <c r="C15" s="17"/>
      <c r="D15" s="17"/>
      <c r="E15" s="17"/>
      <c r="F15" s="17"/>
      <c r="G15" s="26"/>
      <c r="H15" s="21"/>
      <c r="I15" s="2"/>
      <c r="J15" s="2"/>
    </row>
    <row r="16" spans="1:10" ht="15" customHeight="1" x14ac:dyDescent="0.25">
      <c r="A16" s="3" t="s">
        <v>8</v>
      </c>
      <c r="B16" s="12" t="s">
        <v>1</v>
      </c>
      <c r="C16" s="13">
        <v>797</v>
      </c>
      <c r="D16" s="14">
        <v>721</v>
      </c>
      <c r="E16" s="14">
        <v>667</v>
      </c>
      <c r="F16" s="14">
        <f t="shared" si="0"/>
        <v>-76</v>
      </c>
      <c r="G16" s="24">
        <f t="shared" ref="G16:G18" si="7">F16/C16</f>
        <v>-9.5357590966122965E-2</v>
      </c>
      <c r="H16" s="19">
        <f t="shared" ref="H16:H18" si="8">E16-D16</f>
        <v>-54</v>
      </c>
      <c r="I16" s="4">
        <f t="shared" ref="I16:I18" si="9">H16/D16</f>
        <v>-7.4895977808599162E-2</v>
      </c>
      <c r="J16" s="2"/>
    </row>
    <row r="17" spans="1:10" ht="15" customHeight="1" x14ac:dyDescent="0.25">
      <c r="A17" s="5"/>
      <c r="B17" s="15" t="s">
        <v>9</v>
      </c>
      <c r="C17" s="16">
        <v>789</v>
      </c>
      <c r="D17" s="17">
        <v>703</v>
      </c>
      <c r="E17" s="17">
        <v>657</v>
      </c>
      <c r="F17" s="17">
        <f t="shared" si="0"/>
        <v>-86</v>
      </c>
      <c r="G17" s="25">
        <f t="shared" si="7"/>
        <v>-0.10899873257287707</v>
      </c>
      <c r="H17" s="20">
        <f t="shared" si="8"/>
        <v>-46</v>
      </c>
      <c r="I17" s="6">
        <f t="shared" si="9"/>
        <v>-6.5433854907539113E-2</v>
      </c>
      <c r="J17" s="2"/>
    </row>
    <row r="18" spans="1:10" ht="15" customHeight="1" x14ac:dyDescent="0.25">
      <c r="A18" s="5"/>
      <c r="B18" s="15" t="s">
        <v>10</v>
      </c>
      <c r="C18" s="16">
        <v>8</v>
      </c>
      <c r="D18" s="17">
        <v>18</v>
      </c>
      <c r="E18" s="17">
        <v>10</v>
      </c>
      <c r="F18" s="17">
        <f t="shared" si="0"/>
        <v>10</v>
      </c>
      <c r="G18" s="25">
        <f t="shared" si="7"/>
        <v>1.25</v>
      </c>
      <c r="H18" s="20">
        <f t="shared" si="8"/>
        <v>-8</v>
      </c>
      <c r="I18" s="6">
        <f t="shared" si="9"/>
        <v>-0.44444444444444442</v>
      </c>
      <c r="J18" s="2"/>
    </row>
    <row r="19" spans="1:10" ht="15" customHeight="1" x14ac:dyDescent="0.25">
      <c r="A19" s="7"/>
      <c r="B19" s="18"/>
      <c r="C19" s="17"/>
      <c r="D19" s="17"/>
      <c r="E19" s="17"/>
      <c r="F19" s="17"/>
      <c r="G19" s="26"/>
      <c r="H19" s="21"/>
      <c r="I19" s="2"/>
      <c r="J19" s="2"/>
    </row>
    <row r="20" spans="1:10" ht="15" customHeight="1" x14ac:dyDescent="0.25">
      <c r="A20" s="3" t="s">
        <v>11</v>
      </c>
      <c r="B20" s="12" t="s">
        <v>1</v>
      </c>
      <c r="C20" s="13">
        <v>876</v>
      </c>
      <c r="D20" s="14">
        <v>779</v>
      </c>
      <c r="E20" s="14">
        <v>718</v>
      </c>
      <c r="F20" s="14">
        <f t="shared" si="0"/>
        <v>-97</v>
      </c>
      <c r="G20" s="24">
        <f t="shared" ref="G20:G22" si="10">F20/C20</f>
        <v>-0.11073059360730593</v>
      </c>
      <c r="H20" s="19">
        <f t="shared" ref="H20:H22" si="11">E20-D20</f>
        <v>-61</v>
      </c>
      <c r="I20" s="4">
        <f t="shared" ref="I20:I22" si="12">H20/D20</f>
        <v>-7.8305519897304235E-2</v>
      </c>
      <c r="J20" s="2"/>
    </row>
    <row r="21" spans="1:10" ht="15" customHeight="1" x14ac:dyDescent="0.25">
      <c r="A21" s="5"/>
      <c r="B21" s="15" t="s">
        <v>12</v>
      </c>
      <c r="C21" s="16">
        <v>680</v>
      </c>
      <c r="D21" s="17">
        <v>588</v>
      </c>
      <c r="E21" s="17">
        <v>535</v>
      </c>
      <c r="F21" s="17">
        <f t="shared" si="0"/>
        <v>-92</v>
      </c>
      <c r="G21" s="25">
        <f t="shared" si="10"/>
        <v>-0.13529411764705881</v>
      </c>
      <c r="H21" s="20">
        <f t="shared" si="11"/>
        <v>-53</v>
      </c>
      <c r="I21" s="6">
        <f t="shared" si="12"/>
        <v>-9.013605442176871E-2</v>
      </c>
      <c r="J21" s="2"/>
    </row>
    <row r="22" spans="1:10" ht="15" customHeight="1" x14ac:dyDescent="0.25">
      <c r="A22" s="5"/>
      <c r="B22" s="15" t="s">
        <v>13</v>
      </c>
      <c r="C22" s="16">
        <v>196</v>
      </c>
      <c r="D22" s="17">
        <v>191</v>
      </c>
      <c r="E22" s="17">
        <v>183</v>
      </c>
      <c r="F22" s="17">
        <f t="shared" si="0"/>
        <v>-5</v>
      </c>
      <c r="G22" s="25">
        <f t="shared" si="10"/>
        <v>-2.5510204081632654E-2</v>
      </c>
      <c r="H22" s="20">
        <f t="shared" si="11"/>
        <v>-8</v>
      </c>
      <c r="I22" s="6">
        <f t="shared" si="12"/>
        <v>-4.1884816753926704E-2</v>
      </c>
      <c r="J22" s="2"/>
    </row>
    <row r="23" spans="1:10" ht="15" customHeight="1" x14ac:dyDescent="0.25">
      <c r="A23" s="7"/>
      <c r="B23" s="18"/>
      <c r="C23" s="17"/>
      <c r="D23" s="17"/>
      <c r="E23" s="17"/>
      <c r="F23" s="17"/>
      <c r="G23" s="26"/>
      <c r="H23" s="21"/>
      <c r="I23" s="2"/>
      <c r="J23" s="2"/>
    </row>
    <row r="24" spans="1:10" ht="15" customHeight="1" x14ac:dyDescent="0.25">
      <c r="A24" s="3" t="s">
        <v>14</v>
      </c>
      <c r="B24" s="12" t="s">
        <v>1</v>
      </c>
      <c r="C24" s="13">
        <v>386</v>
      </c>
      <c r="D24" s="14">
        <v>351</v>
      </c>
      <c r="E24" s="14">
        <v>294</v>
      </c>
      <c r="F24" s="14">
        <f t="shared" si="0"/>
        <v>-35</v>
      </c>
      <c r="G24" s="24">
        <f t="shared" ref="G24:G26" si="13">F24/C24</f>
        <v>-9.0673575129533682E-2</v>
      </c>
      <c r="H24" s="19">
        <f t="shared" ref="H24:H26" si="14">E24-D24</f>
        <v>-57</v>
      </c>
      <c r="I24" s="4">
        <f t="shared" ref="I24:I26" si="15">H24/D24</f>
        <v>-0.1623931623931624</v>
      </c>
      <c r="J24" s="2"/>
    </row>
    <row r="25" spans="1:10" ht="15" customHeight="1" x14ac:dyDescent="0.25">
      <c r="A25" s="5"/>
      <c r="B25" s="15" t="s">
        <v>15</v>
      </c>
      <c r="C25" s="16">
        <v>18</v>
      </c>
      <c r="D25" s="17">
        <v>17</v>
      </c>
      <c r="E25" s="17">
        <v>12</v>
      </c>
      <c r="F25" s="17">
        <f t="shared" si="0"/>
        <v>-1</v>
      </c>
      <c r="G25" s="25">
        <f t="shared" si="13"/>
        <v>-5.5555555555555552E-2</v>
      </c>
      <c r="H25" s="20">
        <f t="shared" si="14"/>
        <v>-5</v>
      </c>
      <c r="I25" s="6">
        <f t="shared" si="15"/>
        <v>-0.29411764705882354</v>
      </c>
      <c r="J25" s="2"/>
    </row>
    <row r="26" spans="1:10" ht="15" customHeight="1" x14ac:dyDescent="0.25">
      <c r="A26" s="5"/>
      <c r="B26" s="15" t="s">
        <v>16</v>
      </c>
      <c r="C26" s="16">
        <v>368</v>
      </c>
      <c r="D26" s="17">
        <v>334</v>
      </c>
      <c r="E26" s="17">
        <v>282</v>
      </c>
      <c r="F26" s="17">
        <f t="shared" si="0"/>
        <v>-34</v>
      </c>
      <c r="G26" s="25">
        <f t="shared" si="13"/>
        <v>-9.2391304347826081E-2</v>
      </c>
      <c r="H26" s="20">
        <f t="shared" si="14"/>
        <v>-52</v>
      </c>
      <c r="I26" s="6">
        <f t="shared" si="15"/>
        <v>-0.15568862275449102</v>
      </c>
      <c r="J26" s="2"/>
    </row>
    <row r="27" spans="1:10" ht="15" customHeight="1" x14ac:dyDescent="0.25">
      <c r="A27" s="7"/>
      <c r="B27" s="18"/>
      <c r="C27" s="17"/>
      <c r="D27" s="17"/>
      <c r="E27" s="17"/>
      <c r="F27" s="17"/>
      <c r="G27" s="26"/>
      <c r="H27" s="21"/>
      <c r="I27" s="2"/>
      <c r="J27" s="2"/>
    </row>
    <row r="28" spans="1:10" ht="15" customHeight="1" x14ac:dyDescent="0.25">
      <c r="A28" s="3" t="s">
        <v>17</v>
      </c>
      <c r="B28" s="12" t="s">
        <v>1</v>
      </c>
      <c r="C28" s="13">
        <v>1078</v>
      </c>
      <c r="D28" s="14">
        <v>953</v>
      </c>
      <c r="E28" s="14">
        <v>992</v>
      </c>
      <c r="F28" s="14">
        <f t="shared" si="0"/>
        <v>-125</v>
      </c>
      <c r="G28" s="24">
        <f t="shared" ref="G28:G30" si="16">F28/C28</f>
        <v>-0.11595547309833024</v>
      </c>
      <c r="H28" s="19">
        <f t="shared" ref="H28:H30" si="17">E28-D28</f>
        <v>39</v>
      </c>
      <c r="I28" s="4">
        <f t="shared" ref="I28:I30" si="18">H28/D28</f>
        <v>4.0923399790136414E-2</v>
      </c>
      <c r="J28" s="2"/>
    </row>
    <row r="29" spans="1:10" ht="15" customHeight="1" x14ac:dyDescent="0.25">
      <c r="A29" s="5"/>
      <c r="B29" s="15" t="s">
        <v>18</v>
      </c>
      <c r="C29" s="16">
        <v>335</v>
      </c>
      <c r="D29" s="17">
        <v>324</v>
      </c>
      <c r="E29" s="17">
        <v>297</v>
      </c>
      <c r="F29" s="17">
        <f t="shared" si="0"/>
        <v>-11</v>
      </c>
      <c r="G29" s="25">
        <f t="shared" si="16"/>
        <v>-3.2835820895522387E-2</v>
      </c>
      <c r="H29" s="20">
        <f t="shared" si="17"/>
        <v>-27</v>
      </c>
      <c r="I29" s="6">
        <f t="shared" si="18"/>
        <v>-8.3333333333333329E-2</v>
      </c>
      <c r="J29" s="2"/>
    </row>
    <row r="30" spans="1:10" ht="15" customHeight="1" x14ac:dyDescent="0.25">
      <c r="A30" s="5"/>
      <c r="B30" s="15" t="s">
        <v>9</v>
      </c>
      <c r="C30" s="16">
        <v>743</v>
      </c>
      <c r="D30" s="17">
        <v>629</v>
      </c>
      <c r="E30" s="17">
        <v>695</v>
      </c>
      <c r="F30" s="17">
        <f t="shared" si="0"/>
        <v>-114</v>
      </c>
      <c r="G30" s="25">
        <f t="shared" si="16"/>
        <v>-0.15343203230148048</v>
      </c>
      <c r="H30" s="20">
        <f t="shared" si="17"/>
        <v>66</v>
      </c>
      <c r="I30" s="6">
        <f t="shared" si="18"/>
        <v>0.10492845786963434</v>
      </c>
      <c r="J30" s="2"/>
    </row>
    <row r="31" spans="1:10" ht="15" customHeight="1" x14ac:dyDescent="0.25">
      <c r="A31" s="7"/>
      <c r="B31" s="18"/>
      <c r="C31" s="17"/>
      <c r="D31" s="17"/>
      <c r="E31" s="17"/>
      <c r="F31" s="17"/>
      <c r="G31" s="26"/>
      <c r="H31" s="21"/>
      <c r="I31" s="2"/>
      <c r="J31" s="2"/>
    </row>
    <row r="32" spans="1:10" ht="15" customHeight="1" x14ac:dyDescent="0.25">
      <c r="A32" s="3" t="s">
        <v>19</v>
      </c>
      <c r="B32" s="12" t="s">
        <v>1</v>
      </c>
      <c r="C32" s="13">
        <v>212</v>
      </c>
      <c r="D32" s="14">
        <v>205</v>
      </c>
      <c r="E32" s="14">
        <v>194</v>
      </c>
      <c r="F32" s="14">
        <f t="shared" si="0"/>
        <v>-7</v>
      </c>
      <c r="G32" s="24">
        <f>F32/C32</f>
        <v>-3.3018867924528301E-2</v>
      </c>
      <c r="H32" s="19">
        <f t="shared" ref="H32:H34" si="19">E32-D32</f>
        <v>-11</v>
      </c>
      <c r="I32" s="4">
        <f t="shared" ref="I32:I38" si="20">H32/D32</f>
        <v>-5.3658536585365853E-2</v>
      </c>
      <c r="J32" s="2"/>
    </row>
    <row r="33" spans="1:10" ht="15" customHeight="1" x14ac:dyDescent="0.25">
      <c r="A33" s="5"/>
      <c r="B33" s="15" t="s">
        <v>20</v>
      </c>
      <c r="C33" s="16">
        <v>0</v>
      </c>
      <c r="D33" s="17">
        <v>0</v>
      </c>
      <c r="E33" s="17">
        <v>0</v>
      </c>
      <c r="F33" s="17">
        <f t="shared" si="0"/>
        <v>0</v>
      </c>
      <c r="G33" s="27" t="s">
        <v>28</v>
      </c>
      <c r="H33" s="20">
        <f t="shared" si="19"/>
        <v>0</v>
      </c>
      <c r="I33" s="8" t="s">
        <v>28</v>
      </c>
      <c r="J33" s="2"/>
    </row>
    <row r="34" spans="1:10" ht="15" customHeight="1" x14ac:dyDescent="0.25">
      <c r="A34" s="5"/>
      <c r="B34" s="15" t="s">
        <v>21</v>
      </c>
      <c r="C34" s="16">
        <v>212</v>
      </c>
      <c r="D34" s="17">
        <v>205</v>
      </c>
      <c r="E34" s="17">
        <v>194</v>
      </c>
      <c r="F34" s="17">
        <f t="shared" si="0"/>
        <v>-7</v>
      </c>
      <c r="G34" s="25">
        <f>F34/C34</f>
        <v>-3.3018867924528301E-2</v>
      </c>
      <c r="H34" s="20">
        <f t="shared" si="19"/>
        <v>-11</v>
      </c>
      <c r="I34" s="6">
        <f t="shared" si="20"/>
        <v>-5.3658536585365853E-2</v>
      </c>
      <c r="J34" s="2"/>
    </row>
    <row r="35" spans="1:10" ht="15" customHeight="1" x14ac:dyDescent="0.25">
      <c r="A35" s="7"/>
      <c r="B35" s="18"/>
      <c r="C35" s="17"/>
      <c r="D35" s="17"/>
      <c r="E35" s="17"/>
      <c r="F35" s="17"/>
      <c r="G35" s="26"/>
      <c r="H35" s="21"/>
      <c r="I35" s="2"/>
      <c r="J35" s="2"/>
    </row>
    <row r="36" spans="1:10" ht="15" customHeight="1" x14ac:dyDescent="0.25">
      <c r="A36" s="3" t="s">
        <v>23</v>
      </c>
      <c r="B36" s="12" t="s">
        <v>1</v>
      </c>
      <c r="C36" s="13">
        <v>1411</v>
      </c>
      <c r="D36" s="14">
        <v>1451</v>
      </c>
      <c r="E36" s="14">
        <v>1522</v>
      </c>
      <c r="F36" s="14">
        <f t="shared" si="0"/>
        <v>40</v>
      </c>
      <c r="G36" s="24">
        <f t="shared" ref="G36:G38" si="21">F36/C36</f>
        <v>2.8348688873139617E-2</v>
      </c>
      <c r="H36" s="19">
        <f t="shared" ref="H36:H38" si="22">E36-D36</f>
        <v>71</v>
      </c>
      <c r="I36" s="4">
        <f t="shared" si="20"/>
        <v>4.8931771192281183E-2</v>
      </c>
      <c r="J36" s="2"/>
    </row>
    <row r="37" spans="1:10" ht="15" customHeight="1" x14ac:dyDescent="0.25">
      <c r="A37" s="5"/>
      <c r="B37" s="15" t="s">
        <v>3</v>
      </c>
      <c r="C37" s="16">
        <v>1182</v>
      </c>
      <c r="D37" s="17">
        <v>1216</v>
      </c>
      <c r="E37" s="17">
        <v>1173</v>
      </c>
      <c r="F37" s="17">
        <f t="shared" si="0"/>
        <v>34</v>
      </c>
      <c r="G37" s="25">
        <f t="shared" si="21"/>
        <v>2.8764805414551606E-2</v>
      </c>
      <c r="H37" s="20">
        <f t="shared" si="22"/>
        <v>-43</v>
      </c>
      <c r="I37" s="6">
        <f t="shared" si="20"/>
        <v>-3.5361842105263157E-2</v>
      </c>
      <c r="J37" s="2"/>
    </row>
    <row r="38" spans="1:10" ht="15" customHeight="1" x14ac:dyDescent="0.25">
      <c r="A38" s="5"/>
      <c r="B38" s="15" t="s">
        <v>22</v>
      </c>
      <c r="C38" s="16">
        <v>229</v>
      </c>
      <c r="D38" s="17">
        <v>235</v>
      </c>
      <c r="E38" s="17">
        <v>349</v>
      </c>
      <c r="F38" s="17">
        <f t="shared" si="0"/>
        <v>6</v>
      </c>
      <c r="G38" s="25">
        <f t="shared" si="21"/>
        <v>2.6200873362445413E-2</v>
      </c>
      <c r="H38" s="20">
        <f t="shared" si="22"/>
        <v>114</v>
      </c>
      <c r="I38" s="6">
        <f t="shared" si="20"/>
        <v>0.48510638297872338</v>
      </c>
      <c r="J38" s="2"/>
    </row>
    <row r="39" spans="1:10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2">
    <mergeCell ref="F5:G5"/>
    <mergeCell ref="H5:I5"/>
  </mergeCells>
  <phoneticPr fontId="3" type="noConversion"/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cpacs</dc:creator>
  <cp:lastModifiedBy>David Drozd</cp:lastModifiedBy>
  <cp:lastPrinted>2021-10-05T13:51:41Z</cp:lastPrinted>
  <dcterms:created xsi:type="dcterms:W3CDTF">2011-05-20T18:31:02Z</dcterms:created>
  <dcterms:modified xsi:type="dcterms:W3CDTF">2021-10-05T14:12:58Z</dcterms:modified>
</cp:coreProperties>
</file>