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unomail-my.sharepoint.com/personal/mkiper_unomaha_edu/Documents/2020 Census/"/>
    </mc:Choice>
  </mc:AlternateContent>
  <xr:revisionPtr revIDLastSave="0" documentId="8_{2B9D2334-0854-4704-B39A-E860E9D6E14C}" xr6:coauthVersionLast="47" xr6:coauthVersionMax="47" xr10:uidLastSave="{00000000-0000-0000-0000-000000000000}"/>
  <bookViews>
    <workbookView xWindow="-108" yWindow="-108" windowWidth="23256" windowHeight="12576" xr2:uid="{41CFC5A3-2DAC-4DFC-8596-9E63DD9C2579}"/>
  </bookViews>
  <sheets>
    <sheet name="2020 display" sheetId="1" r:id="rId1"/>
    <sheet name="2020sort for towns 250+ people" sheetId="2" r:id="rId2"/>
  </sheets>
  <definedNames>
    <definedName name="_xlnm.Print_Titles" localSheetId="0">'2020 display'!$5:$6</definedName>
    <definedName name="_xlnm.Print_Titles" localSheetId="1">'2020sort for towns 250+ people'!$5:$6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37" i="2" l="1"/>
  <c r="N537" i="2" s="1"/>
  <c r="I537" i="2"/>
  <c r="M537" i="2" s="1"/>
  <c r="H537" i="2"/>
  <c r="L537" i="2" s="1"/>
  <c r="G537" i="2"/>
  <c r="K537" i="2" s="1"/>
  <c r="J536" i="2"/>
  <c r="N536" i="2" s="1"/>
  <c r="I536" i="2"/>
  <c r="M536" i="2" s="1"/>
  <c r="H536" i="2"/>
  <c r="L536" i="2" s="1"/>
  <c r="G536" i="2"/>
  <c r="K536" i="2" s="1"/>
  <c r="J535" i="2"/>
  <c r="N535" i="2" s="1"/>
  <c r="I535" i="2"/>
  <c r="M535" i="2" s="1"/>
  <c r="H535" i="2"/>
  <c r="L535" i="2" s="1"/>
  <c r="G535" i="2"/>
  <c r="K535" i="2" s="1"/>
  <c r="J534" i="2"/>
  <c r="N534" i="2" s="1"/>
  <c r="I534" i="2"/>
  <c r="M534" i="2" s="1"/>
  <c r="H534" i="2"/>
  <c r="L534" i="2" s="1"/>
  <c r="G534" i="2"/>
  <c r="K534" i="2" s="1"/>
  <c r="J533" i="2"/>
  <c r="N533" i="2" s="1"/>
  <c r="I533" i="2"/>
  <c r="M533" i="2" s="1"/>
  <c r="H533" i="2"/>
  <c r="L533" i="2" s="1"/>
  <c r="G533" i="2"/>
  <c r="K533" i="2" s="1"/>
  <c r="J532" i="2"/>
  <c r="N532" i="2" s="1"/>
  <c r="I532" i="2"/>
  <c r="M532" i="2" s="1"/>
  <c r="H532" i="2"/>
  <c r="L532" i="2" s="1"/>
  <c r="G532" i="2"/>
  <c r="K532" i="2" s="1"/>
  <c r="J531" i="2"/>
  <c r="N531" i="2" s="1"/>
  <c r="I531" i="2"/>
  <c r="M531" i="2" s="1"/>
  <c r="H531" i="2"/>
  <c r="L531" i="2" s="1"/>
  <c r="G531" i="2"/>
  <c r="K531" i="2" s="1"/>
  <c r="J530" i="2"/>
  <c r="N530" i="2" s="1"/>
  <c r="I530" i="2"/>
  <c r="M530" i="2" s="1"/>
  <c r="H530" i="2"/>
  <c r="L530" i="2" s="1"/>
  <c r="G530" i="2"/>
  <c r="K530" i="2" s="1"/>
  <c r="J529" i="2"/>
  <c r="N529" i="2" s="1"/>
  <c r="I529" i="2"/>
  <c r="M529" i="2" s="1"/>
  <c r="H529" i="2"/>
  <c r="L529" i="2" s="1"/>
  <c r="G529" i="2"/>
  <c r="K529" i="2" s="1"/>
  <c r="J528" i="2"/>
  <c r="N528" i="2" s="1"/>
  <c r="I528" i="2"/>
  <c r="M528" i="2" s="1"/>
  <c r="H528" i="2"/>
  <c r="L528" i="2" s="1"/>
  <c r="G528" i="2"/>
  <c r="K528" i="2" s="1"/>
  <c r="J527" i="2"/>
  <c r="N527" i="2" s="1"/>
  <c r="I527" i="2"/>
  <c r="M527" i="2" s="1"/>
  <c r="H527" i="2"/>
  <c r="L527" i="2" s="1"/>
  <c r="G527" i="2"/>
  <c r="K527" i="2" s="1"/>
  <c r="J526" i="2"/>
  <c r="N526" i="2" s="1"/>
  <c r="I526" i="2"/>
  <c r="M526" i="2" s="1"/>
  <c r="H526" i="2"/>
  <c r="L526" i="2" s="1"/>
  <c r="G526" i="2"/>
  <c r="K526" i="2" s="1"/>
  <c r="J525" i="2"/>
  <c r="N525" i="2" s="1"/>
  <c r="I525" i="2"/>
  <c r="M525" i="2" s="1"/>
  <c r="H525" i="2"/>
  <c r="L525" i="2" s="1"/>
  <c r="G525" i="2"/>
  <c r="K525" i="2" s="1"/>
  <c r="J524" i="2"/>
  <c r="N524" i="2" s="1"/>
  <c r="I524" i="2"/>
  <c r="M524" i="2" s="1"/>
  <c r="H524" i="2"/>
  <c r="L524" i="2" s="1"/>
  <c r="G524" i="2"/>
  <c r="K524" i="2" s="1"/>
  <c r="J523" i="2"/>
  <c r="N523" i="2" s="1"/>
  <c r="I523" i="2"/>
  <c r="M523" i="2" s="1"/>
  <c r="H523" i="2"/>
  <c r="L523" i="2" s="1"/>
  <c r="G523" i="2"/>
  <c r="K523" i="2" s="1"/>
  <c r="J522" i="2"/>
  <c r="N522" i="2" s="1"/>
  <c r="I522" i="2"/>
  <c r="M522" i="2" s="1"/>
  <c r="H522" i="2"/>
  <c r="L522" i="2" s="1"/>
  <c r="G522" i="2"/>
  <c r="K522" i="2" s="1"/>
  <c r="J521" i="2"/>
  <c r="N521" i="2" s="1"/>
  <c r="I521" i="2"/>
  <c r="M521" i="2" s="1"/>
  <c r="H521" i="2"/>
  <c r="L521" i="2" s="1"/>
  <c r="G521" i="2"/>
  <c r="K521" i="2" s="1"/>
  <c r="J520" i="2"/>
  <c r="N520" i="2" s="1"/>
  <c r="I520" i="2"/>
  <c r="M520" i="2" s="1"/>
  <c r="H520" i="2"/>
  <c r="L520" i="2" s="1"/>
  <c r="G520" i="2"/>
  <c r="K520" i="2" s="1"/>
  <c r="J519" i="2"/>
  <c r="N519" i="2" s="1"/>
  <c r="I519" i="2"/>
  <c r="M519" i="2" s="1"/>
  <c r="H519" i="2"/>
  <c r="L519" i="2" s="1"/>
  <c r="G519" i="2"/>
  <c r="K519" i="2" s="1"/>
  <c r="J518" i="2"/>
  <c r="N518" i="2" s="1"/>
  <c r="I518" i="2"/>
  <c r="M518" i="2" s="1"/>
  <c r="H518" i="2"/>
  <c r="L518" i="2" s="1"/>
  <c r="G518" i="2"/>
  <c r="K518" i="2" s="1"/>
  <c r="J517" i="2"/>
  <c r="N517" i="2" s="1"/>
  <c r="I517" i="2"/>
  <c r="M517" i="2" s="1"/>
  <c r="H517" i="2"/>
  <c r="L517" i="2" s="1"/>
  <c r="G517" i="2"/>
  <c r="K517" i="2" s="1"/>
  <c r="J516" i="2"/>
  <c r="N516" i="2" s="1"/>
  <c r="I516" i="2"/>
  <c r="M516" i="2" s="1"/>
  <c r="H516" i="2"/>
  <c r="L516" i="2" s="1"/>
  <c r="G516" i="2"/>
  <c r="K516" i="2" s="1"/>
  <c r="J515" i="2"/>
  <c r="N515" i="2" s="1"/>
  <c r="I515" i="2"/>
  <c r="M515" i="2" s="1"/>
  <c r="H515" i="2"/>
  <c r="L515" i="2" s="1"/>
  <c r="G515" i="2"/>
  <c r="K515" i="2" s="1"/>
  <c r="J514" i="2"/>
  <c r="N514" i="2" s="1"/>
  <c r="I514" i="2"/>
  <c r="M514" i="2" s="1"/>
  <c r="H514" i="2"/>
  <c r="L514" i="2" s="1"/>
  <c r="G514" i="2"/>
  <c r="K514" i="2" s="1"/>
  <c r="J513" i="2"/>
  <c r="N513" i="2" s="1"/>
  <c r="I513" i="2"/>
  <c r="M513" i="2" s="1"/>
  <c r="H513" i="2"/>
  <c r="L513" i="2" s="1"/>
  <c r="G513" i="2"/>
  <c r="K513" i="2" s="1"/>
  <c r="J512" i="2"/>
  <c r="N512" i="2" s="1"/>
  <c r="I512" i="2"/>
  <c r="M512" i="2" s="1"/>
  <c r="H512" i="2"/>
  <c r="L512" i="2" s="1"/>
  <c r="G512" i="2"/>
  <c r="K512" i="2" s="1"/>
  <c r="J511" i="2"/>
  <c r="N511" i="2" s="1"/>
  <c r="I511" i="2"/>
  <c r="M511" i="2" s="1"/>
  <c r="H511" i="2"/>
  <c r="L511" i="2" s="1"/>
  <c r="G511" i="2"/>
  <c r="K511" i="2" s="1"/>
  <c r="J510" i="2"/>
  <c r="N510" i="2" s="1"/>
  <c r="I510" i="2"/>
  <c r="M510" i="2" s="1"/>
  <c r="H510" i="2"/>
  <c r="L510" i="2" s="1"/>
  <c r="G510" i="2"/>
  <c r="K510" i="2" s="1"/>
  <c r="J509" i="2"/>
  <c r="N509" i="2" s="1"/>
  <c r="I509" i="2"/>
  <c r="M509" i="2" s="1"/>
  <c r="H509" i="2"/>
  <c r="L509" i="2" s="1"/>
  <c r="G509" i="2"/>
  <c r="K509" i="2" s="1"/>
  <c r="J508" i="2"/>
  <c r="N508" i="2" s="1"/>
  <c r="I508" i="2"/>
  <c r="M508" i="2" s="1"/>
  <c r="H508" i="2"/>
  <c r="L508" i="2" s="1"/>
  <c r="G508" i="2"/>
  <c r="K508" i="2" s="1"/>
  <c r="J507" i="2"/>
  <c r="N507" i="2" s="1"/>
  <c r="I507" i="2"/>
  <c r="M507" i="2" s="1"/>
  <c r="H507" i="2"/>
  <c r="L507" i="2" s="1"/>
  <c r="G507" i="2"/>
  <c r="K507" i="2" s="1"/>
  <c r="J506" i="2"/>
  <c r="N506" i="2" s="1"/>
  <c r="I506" i="2"/>
  <c r="M506" i="2" s="1"/>
  <c r="H506" i="2"/>
  <c r="L506" i="2" s="1"/>
  <c r="G506" i="2"/>
  <c r="K506" i="2" s="1"/>
  <c r="J505" i="2"/>
  <c r="N505" i="2" s="1"/>
  <c r="I505" i="2"/>
  <c r="M505" i="2" s="1"/>
  <c r="H505" i="2"/>
  <c r="L505" i="2" s="1"/>
  <c r="G505" i="2"/>
  <c r="K505" i="2" s="1"/>
  <c r="J504" i="2"/>
  <c r="N504" i="2" s="1"/>
  <c r="I504" i="2"/>
  <c r="M504" i="2" s="1"/>
  <c r="H504" i="2"/>
  <c r="L504" i="2" s="1"/>
  <c r="G504" i="2"/>
  <c r="K504" i="2" s="1"/>
  <c r="J503" i="2"/>
  <c r="N503" i="2" s="1"/>
  <c r="I503" i="2"/>
  <c r="M503" i="2" s="1"/>
  <c r="H503" i="2"/>
  <c r="L503" i="2" s="1"/>
  <c r="G503" i="2"/>
  <c r="K503" i="2" s="1"/>
  <c r="J502" i="2"/>
  <c r="N502" i="2" s="1"/>
  <c r="I502" i="2"/>
  <c r="M502" i="2" s="1"/>
  <c r="H502" i="2"/>
  <c r="L502" i="2" s="1"/>
  <c r="G502" i="2"/>
  <c r="K502" i="2" s="1"/>
  <c r="J501" i="2"/>
  <c r="N501" i="2" s="1"/>
  <c r="I501" i="2"/>
  <c r="M501" i="2" s="1"/>
  <c r="H501" i="2"/>
  <c r="L501" i="2" s="1"/>
  <c r="G501" i="2"/>
  <c r="K501" i="2" s="1"/>
  <c r="J500" i="2"/>
  <c r="N500" i="2" s="1"/>
  <c r="I500" i="2"/>
  <c r="M500" i="2" s="1"/>
  <c r="H500" i="2"/>
  <c r="L500" i="2" s="1"/>
  <c r="G500" i="2"/>
  <c r="K500" i="2" s="1"/>
  <c r="J499" i="2"/>
  <c r="N499" i="2" s="1"/>
  <c r="I499" i="2"/>
  <c r="M499" i="2" s="1"/>
  <c r="H499" i="2"/>
  <c r="L499" i="2" s="1"/>
  <c r="G499" i="2"/>
  <c r="K499" i="2" s="1"/>
  <c r="J498" i="2"/>
  <c r="N498" i="2" s="1"/>
  <c r="I498" i="2"/>
  <c r="M498" i="2" s="1"/>
  <c r="H498" i="2"/>
  <c r="L498" i="2" s="1"/>
  <c r="G498" i="2"/>
  <c r="K498" i="2" s="1"/>
  <c r="J497" i="2"/>
  <c r="N497" i="2" s="1"/>
  <c r="I497" i="2"/>
  <c r="M497" i="2" s="1"/>
  <c r="H497" i="2"/>
  <c r="L497" i="2" s="1"/>
  <c r="G497" i="2"/>
  <c r="K497" i="2" s="1"/>
  <c r="J496" i="2"/>
  <c r="N496" i="2" s="1"/>
  <c r="I496" i="2"/>
  <c r="M496" i="2" s="1"/>
  <c r="H496" i="2"/>
  <c r="L496" i="2" s="1"/>
  <c r="G496" i="2"/>
  <c r="K496" i="2" s="1"/>
  <c r="J495" i="2"/>
  <c r="N495" i="2" s="1"/>
  <c r="I495" i="2"/>
  <c r="M495" i="2" s="1"/>
  <c r="H495" i="2"/>
  <c r="L495" i="2" s="1"/>
  <c r="G495" i="2"/>
  <c r="K495" i="2" s="1"/>
  <c r="J494" i="2"/>
  <c r="N494" i="2" s="1"/>
  <c r="I494" i="2"/>
  <c r="M494" i="2" s="1"/>
  <c r="H494" i="2"/>
  <c r="L494" i="2" s="1"/>
  <c r="G494" i="2"/>
  <c r="K494" i="2" s="1"/>
  <c r="J493" i="2"/>
  <c r="N493" i="2" s="1"/>
  <c r="I493" i="2"/>
  <c r="M493" i="2" s="1"/>
  <c r="H493" i="2"/>
  <c r="L493" i="2" s="1"/>
  <c r="G493" i="2"/>
  <c r="K493" i="2" s="1"/>
  <c r="J492" i="2"/>
  <c r="N492" i="2" s="1"/>
  <c r="I492" i="2"/>
  <c r="M492" i="2" s="1"/>
  <c r="H492" i="2"/>
  <c r="L492" i="2" s="1"/>
  <c r="G492" i="2"/>
  <c r="K492" i="2" s="1"/>
  <c r="J491" i="2"/>
  <c r="N491" i="2" s="1"/>
  <c r="I491" i="2"/>
  <c r="M491" i="2" s="1"/>
  <c r="H491" i="2"/>
  <c r="L491" i="2" s="1"/>
  <c r="G491" i="2"/>
  <c r="K491" i="2" s="1"/>
  <c r="J490" i="2"/>
  <c r="N490" i="2" s="1"/>
  <c r="I490" i="2"/>
  <c r="M490" i="2" s="1"/>
  <c r="H490" i="2"/>
  <c r="L490" i="2" s="1"/>
  <c r="G490" i="2"/>
  <c r="K490" i="2" s="1"/>
  <c r="J489" i="2"/>
  <c r="N489" i="2" s="1"/>
  <c r="I489" i="2"/>
  <c r="M489" i="2" s="1"/>
  <c r="H489" i="2"/>
  <c r="L489" i="2" s="1"/>
  <c r="G489" i="2"/>
  <c r="K489" i="2" s="1"/>
  <c r="J488" i="2"/>
  <c r="N488" i="2" s="1"/>
  <c r="I488" i="2"/>
  <c r="M488" i="2" s="1"/>
  <c r="H488" i="2"/>
  <c r="L488" i="2" s="1"/>
  <c r="G488" i="2"/>
  <c r="K488" i="2" s="1"/>
  <c r="J487" i="2"/>
  <c r="N487" i="2" s="1"/>
  <c r="I487" i="2"/>
  <c r="M487" i="2" s="1"/>
  <c r="H487" i="2"/>
  <c r="L487" i="2" s="1"/>
  <c r="G487" i="2"/>
  <c r="K487" i="2" s="1"/>
  <c r="J486" i="2"/>
  <c r="N486" i="2" s="1"/>
  <c r="I486" i="2"/>
  <c r="M486" i="2" s="1"/>
  <c r="H486" i="2"/>
  <c r="L486" i="2" s="1"/>
  <c r="G486" i="2"/>
  <c r="K486" i="2" s="1"/>
  <c r="J485" i="2"/>
  <c r="N485" i="2" s="1"/>
  <c r="I485" i="2"/>
  <c r="M485" i="2" s="1"/>
  <c r="H485" i="2"/>
  <c r="L485" i="2" s="1"/>
  <c r="G485" i="2"/>
  <c r="K485" i="2" s="1"/>
  <c r="J484" i="2"/>
  <c r="N484" i="2" s="1"/>
  <c r="I484" i="2"/>
  <c r="M484" i="2" s="1"/>
  <c r="H484" i="2"/>
  <c r="L484" i="2" s="1"/>
  <c r="G484" i="2"/>
  <c r="K484" i="2" s="1"/>
  <c r="J483" i="2"/>
  <c r="N483" i="2" s="1"/>
  <c r="I483" i="2"/>
  <c r="M483" i="2" s="1"/>
  <c r="H483" i="2"/>
  <c r="L483" i="2" s="1"/>
  <c r="G483" i="2"/>
  <c r="K483" i="2" s="1"/>
  <c r="J482" i="2"/>
  <c r="N482" i="2" s="1"/>
  <c r="I482" i="2"/>
  <c r="M482" i="2" s="1"/>
  <c r="H482" i="2"/>
  <c r="L482" i="2" s="1"/>
  <c r="G482" i="2"/>
  <c r="K482" i="2" s="1"/>
  <c r="J481" i="2"/>
  <c r="N481" i="2" s="1"/>
  <c r="I481" i="2"/>
  <c r="M481" i="2" s="1"/>
  <c r="H481" i="2"/>
  <c r="L481" i="2" s="1"/>
  <c r="G481" i="2"/>
  <c r="K481" i="2" s="1"/>
  <c r="J480" i="2"/>
  <c r="N480" i="2" s="1"/>
  <c r="I480" i="2"/>
  <c r="M480" i="2" s="1"/>
  <c r="H480" i="2"/>
  <c r="L480" i="2" s="1"/>
  <c r="G480" i="2"/>
  <c r="K480" i="2" s="1"/>
  <c r="J479" i="2"/>
  <c r="N479" i="2" s="1"/>
  <c r="I479" i="2"/>
  <c r="M479" i="2" s="1"/>
  <c r="H479" i="2"/>
  <c r="L479" i="2" s="1"/>
  <c r="G479" i="2"/>
  <c r="K479" i="2" s="1"/>
  <c r="J478" i="2"/>
  <c r="N478" i="2" s="1"/>
  <c r="I478" i="2"/>
  <c r="M478" i="2" s="1"/>
  <c r="H478" i="2"/>
  <c r="L478" i="2" s="1"/>
  <c r="G478" i="2"/>
  <c r="K478" i="2" s="1"/>
  <c r="J477" i="2"/>
  <c r="N477" i="2" s="1"/>
  <c r="I477" i="2"/>
  <c r="M477" i="2" s="1"/>
  <c r="H477" i="2"/>
  <c r="L477" i="2" s="1"/>
  <c r="G477" i="2"/>
  <c r="K477" i="2" s="1"/>
  <c r="J476" i="2"/>
  <c r="N476" i="2" s="1"/>
  <c r="I476" i="2"/>
  <c r="M476" i="2" s="1"/>
  <c r="H476" i="2"/>
  <c r="L476" i="2" s="1"/>
  <c r="G476" i="2"/>
  <c r="K476" i="2" s="1"/>
  <c r="J475" i="2"/>
  <c r="N475" i="2" s="1"/>
  <c r="I475" i="2"/>
  <c r="M475" i="2" s="1"/>
  <c r="H475" i="2"/>
  <c r="L475" i="2" s="1"/>
  <c r="G475" i="2"/>
  <c r="K475" i="2" s="1"/>
  <c r="J474" i="2"/>
  <c r="N474" i="2" s="1"/>
  <c r="I474" i="2"/>
  <c r="M474" i="2" s="1"/>
  <c r="H474" i="2"/>
  <c r="L474" i="2" s="1"/>
  <c r="G474" i="2"/>
  <c r="K474" i="2" s="1"/>
  <c r="J473" i="2"/>
  <c r="N473" i="2" s="1"/>
  <c r="I473" i="2"/>
  <c r="M473" i="2" s="1"/>
  <c r="H473" i="2"/>
  <c r="L473" i="2" s="1"/>
  <c r="G473" i="2"/>
  <c r="K473" i="2" s="1"/>
  <c r="J472" i="2"/>
  <c r="N472" i="2" s="1"/>
  <c r="I472" i="2"/>
  <c r="M472" i="2" s="1"/>
  <c r="H472" i="2"/>
  <c r="L472" i="2" s="1"/>
  <c r="G472" i="2"/>
  <c r="K472" i="2" s="1"/>
  <c r="J471" i="2"/>
  <c r="N471" i="2" s="1"/>
  <c r="I471" i="2"/>
  <c r="M471" i="2" s="1"/>
  <c r="H471" i="2"/>
  <c r="L471" i="2" s="1"/>
  <c r="G471" i="2"/>
  <c r="K471" i="2" s="1"/>
  <c r="J470" i="2"/>
  <c r="N470" i="2" s="1"/>
  <c r="I470" i="2"/>
  <c r="M470" i="2" s="1"/>
  <c r="H470" i="2"/>
  <c r="L470" i="2" s="1"/>
  <c r="G470" i="2"/>
  <c r="K470" i="2" s="1"/>
  <c r="J469" i="2"/>
  <c r="N469" i="2" s="1"/>
  <c r="I469" i="2"/>
  <c r="M469" i="2" s="1"/>
  <c r="H469" i="2"/>
  <c r="L469" i="2" s="1"/>
  <c r="G469" i="2"/>
  <c r="K469" i="2" s="1"/>
  <c r="J468" i="2"/>
  <c r="N468" i="2" s="1"/>
  <c r="I468" i="2"/>
  <c r="M468" i="2" s="1"/>
  <c r="H468" i="2"/>
  <c r="L468" i="2" s="1"/>
  <c r="G468" i="2"/>
  <c r="K468" i="2" s="1"/>
  <c r="J467" i="2"/>
  <c r="N467" i="2" s="1"/>
  <c r="I467" i="2"/>
  <c r="M467" i="2" s="1"/>
  <c r="H467" i="2"/>
  <c r="L467" i="2" s="1"/>
  <c r="G467" i="2"/>
  <c r="K467" i="2" s="1"/>
  <c r="J466" i="2"/>
  <c r="N466" i="2" s="1"/>
  <c r="I466" i="2"/>
  <c r="M466" i="2" s="1"/>
  <c r="H466" i="2"/>
  <c r="L466" i="2" s="1"/>
  <c r="G466" i="2"/>
  <c r="K466" i="2" s="1"/>
  <c r="J465" i="2"/>
  <c r="N465" i="2" s="1"/>
  <c r="I465" i="2"/>
  <c r="M465" i="2" s="1"/>
  <c r="H465" i="2"/>
  <c r="L465" i="2" s="1"/>
  <c r="G465" i="2"/>
  <c r="K465" i="2" s="1"/>
  <c r="J464" i="2"/>
  <c r="N464" i="2" s="1"/>
  <c r="I464" i="2"/>
  <c r="M464" i="2" s="1"/>
  <c r="H464" i="2"/>
  <c r="L464" i="2" s="1"/>
  <c r="G464" i="2"/>
  <c r="K464" i="2" s="1"/>
  <c r="J463" i="2"/>
  <c r="N463" i="2" s="1"/>
  <c r="I463" i="2"/>
  <c r="M463" i="2" s="1"/>
  <c r="H463" i="2"/>
  <c r="L463" i="2" s="1"/>
  <c r="G463" i="2"/>
  <c r="K463" i="2" s="1"/>
  <c r="J462" i="2"/>
  <c r="N462" i="2" s="1"/>
  <c r="I462" i="2"/>
  <c r="M462" i="2" s="1"/>
  <c r="H462" i="2"/>
  <c r="L462" i="2" s="1"/>
  <c r="G462" i="2"/>
  <c r="K462" i="2" s="1"/>
  <c r="J461" i="2"/>
  <c r="N461" i="2" s="1"/>
  <c r="I461" i="2"/>
  <c r="M461" i="2" s="1"/>
  <c r="H461" i="2"/>
  <c r="L461" i="2" s="1"/>
  <c r="G461" i="2"/>
  <c r="K461" i="2" s="1"/>
  <c r="J460" i="2"/>
  <c r="N460" i="2" s="1"/>
  <c r="I460" i="2"/>
  <c r="M460" i="2" s="1"/>
  <c r="H460" i="2"/>
  <c r="L460" i="2" s="1"/>
  <c r="G460" i="2"/>
  <c r="K460" i="2" s="1"/>
  <c r="L459" i="2"/>
  <c r="J459" i="2"/>
  <c r="N459" i="2" s="1"/>
  <c r="I459" i="2"/>
  <c r="M459" i="2" s="1"/>
  <c r="H459" i="2"/>
  <c r="G459" i="2"/>
  <c r="K459" i="2" s="1"/>
  <c r="M458" i="2"/>
  <c r="J458" i="2"/>
  <c r="N458" i="2" s="1"/>
  <c r="I458" i="2"/>
  <c r="H458" i="2"/>
  <c r="L458" i="2" s="1"/>
  <c r="G458" i="2"/>
  <c r="K458" i="2" s="1"/>
  <c r="L457" i="2"/>
  <c r="J457" i="2"/>
  <c r="N457" i="2" s="1"/>
  <c r="I457" i="2"/>
  <c r="M457" i="2" s="1"/>
  <c r="H457" i="2"/>
  <c r="G457" i="2"/>
  <c r="K457" i="2" s="1"/>
  <c r="M456" i="2"/>
  <c r="J456" i="2"/>
  <c r="N456" i="2" s="1"/>
  <c r="I456" i="2"/>
  <c r="H456" i="2"/>
  <c r="L456" i="2" s="1"/>
  <c r="G456" i="2"/>
  <c r="K456" i="2" s="1"/>
  <c r="M455" i="2"/>
  <c r="L455" i="2"/>
  <c r="K455" i="2"/>
  <c r="J455" i="2"/>
  <c r="N455" i="2" s="1"/>
  <c r="I455" i="2"/>
  <c r="H455" i="2"/>
  <c r="G455" i="2"/>
  <c r="M454" i="2"/>
  <c r="L454" i="2"/>
  <c r="K454" i="2"/>
  <c r="J454" i="2"/>
  <c r="N454" i="2" s="1"/>
  <c r="I454" i="2"/>
  <c r="H454" i="2"/>
  <c r="G454" i="2"/>
  <c r="M453" i="2"/>
  <c r="L453" i="2"/>
  <c r="K453" i="2"/>
  <c r="J453" i="2"/>
  <c r="N453" i="2" s="1"/>
  <c r="I453" i="2"/>
  <c r="H453" i="2"/>
  <c r="G453" i="2"/>
  <c r="M452" i="2"/>
  <c r="L452" i="2"/>
  <c r="K452" i="2"/>
  <c r="J452" i="2"/>
  <c r="N452" i="2" s="1"/>
  <c r="I452" i="2"/>
  <c r="H452" i="2"/>
  <c r="G452" i="2"/>
  <c r="M451" i="2"/>
  <c r="L451" i="2"/>
  <c r="K451" i="2"/>
  <c r="J451" i="2"/>
  <c r="N451" i="2" s="1"/>
  <c r="I451" i="2"/>
  <c r="H451" i="2"/>
  <c r="G451" i="2"/>
  <c r="M450" i="2"/>
  <c r="L450" i="2"/>
  <c r="K450" i="2"/>
  <c r="J450" i="2"/>
  <c r="N450" i="2" s="1"/>
  <c r="I450" i="2"/>
  <c r="H450" i="2"/>
  <c r="G450" i="2"/>
  <c r="M449" i="2"/>
  <c r="L449" i="2"/>
  <c r="K449" i="2"/>
  <c r="J449" i="2"/>
  <c r="N449" i="2" s="1"/>
  <c r="I449" i="2"/>
  <c r="H449" i="2"/>
  <c r="G449" i="2"/>
  <c r="M448" i="2"/>
  <c r="L448" i="2"/>
  <c r="K448" i="2"/>
  <c r="J448" i="2"/>
  <c r="N448" i="2" s="1"/>
  <c r="I448" i="2"/>
  <c r="H448" i="2"/>
  <c r="G448" i="2"/>
  <c r="M447" i="2"/>
  <c r="L447" i="2"/>
  <c r="K447" i="2"/>
  <c r="J447" i="2"/>
  <c r="N447" i="2" s="1"/>
  <c r="I447" i="2"/>
  <c r="H447" i="2"/>
  <c r="G447" i="2"/>
  <c r="M446" i="2"/>
  <c r="L446" i="2"/>
  <c r="K446" i="2"/>
  <c r="J446" i="2"/>
  <c r="N446" i="2" s="1"/>
  <c r="I446" i="2"/>
  <c r="H446" i="2"/>
  <c r="G446" i="2"/>
  <c r="M445" i="2"/>
  <c r="L445" i="2"/>
  <c r="K445" i="2"/>
  <c r="J445" i="2"/>
  <c r="N445" i="2" s="1"/>
  <c r="I445" i="2"/>
  <c r="H445" i="2"/>
  <c r="G445" i="2"/>
  <c r="M444" i="2"/>
  <c r="L444" i="2"/>
  <c r="K444" i="2"/>
  <c r="J444" i="2"/>
  <c r="N444" i="2" s="1"/>
  <c r="I444" i="2"/>
  <c r="H444" i="2"/>
  <c r="G444" i="2"/>
  <c r="M443" i="2"/>
  <c r="L443" i="2"/>
  <c r="K443" i="2"/>
  <c r="J443" i="2"/>
  <c r="N443" i="2" s="1"/>
  <c r="I443" i="2"/>
  <c r="H443" i="2"/>
  <c r="G443" i="2"/>
  <c r="M442" i="2"/>
  <c r="L442" i="2"/>
  <c r="K442" i="2"/>
  <c r="J442" i="2"/>
  <c r="N442" i="2" s="1"/>
  <c r="I442" i="2"/>
  <c r="H442" i="2"/>
  <c r="G442" i="2"/>
  <c r="M441" i="2"/>
  <c r="L441" i="2"/>
  <c r="K441" i="2"/>
  <c r="J441" i="2"/>
  <c r="N441" i="2" s="1"/>
  <c r="I441" i="2"/>
  <c r="H441" i="2"/>
  <c r="G441" i="2"/>
  <c r="M440" i="2"/>
  <c r="L440" i="2"/>
  <c r="K440" i="2"/>
  <c r="J440" i="2"/>
  <c r="N440" i="2" s="1"/>
  <c r="I440" i="2"/>
  <c r="H440" i="2"/>
  <c r="G440" i="2"/>
  <c r="M439" i="2"/>
  <c r="L439" i="2"/>
  <c r="K439" i="2"/>
  <c r="J439" i="2"/>
  <c r="N439" i="2" s="1"/>
  <c r="I439" i="2"/>
  <c r="H439" i="2"/>
  <c r="G439" i="2"/>
  <c r="M438" i="2"/>
  <c r="L438" i="2"/>
  <c r="K438" i="2"/>
  <c r="J438" i="2"/>
  <c r="N438" i="2" s="1"/>
  <c r="I438" i="2"/>
  <c r="H438" i="2"/>
  <c r="G438" i="2"/>
  <c r="M437" i="2"/>
  <c r="L437" i="2"/>
  <c r="K437" i="2"/>
  <c r="J437" i="2"/>
  <c r="N437" i="2" s="1"/>
  <c r="I437" i="2"/>
  <c r="H437" i="2"/>
  <c r="G437" i="2"/>
  <c r="M436" i="2"/>
  <c r="L436" i="2"/>
  <c r="K436" i="2"/>
  <c r="J436" i="2"/>
  <c r="N436" i="2" s="1"/>
  <c r="I436" i="2"/>
  <c r="H436" i="2"/>
  <c r="G436" i="2"/>
  <c r="M435" i="2"/>
  <c r="L435" i="2"/>
  <c r="K435" i="2"/>
  <c r="J435" i="2"/>
  <c r="N435" i="2" s="1"/>
  <c r="I435" i="2"/>
  <c r="H435" i="2"/>
  <c r="G435" i="2"/>
  <c r="M434" i="2"/>
  <c r="L434" i="2"/>
  <c r="K434" i="2"/>
  <c r="J434" i="2"/>
  <c r="N434" i="2" s="1"/>
  <c r="I434" i="2"/>
  <c r="H434" i="2"/>
  <c r="G434" i="2"/>
  <c r="M433" i="2"/>
  <c r="L433" i="2"/>
  <c r="K433" i="2"/>
  <c r="J433" i="2"/>
  <c r="N433" i="2" s="1"/>
  <c r="I433" i="2"/>
  <c r="H433" i="2"/>
  <c r="G433" i="2"/>
  <c r="M432" i="2"/>
  <c r="L432" i="2"/>
  <c r="K432" i="2"/>
  <c r="J432" i="2"/>
  <c r="N432" i="2" s="1"/>
  <c r="I432" i="2"/>
  <c r="H432" i="2"/>
  <c r="G432" i="2"/>
  <c r="M431" i="2"/>
  <c r="L431" i="2"/>
  <c r="K431" i="2"/>
  <c r="J431" i="2"/>
  <c r="N431" i="2" s="1"/>
  <c r="I431" i="2"/>
  <c r="H431" i="2"/>
  <c r="G431" i="2"/>
  <c r="M430" i="2"/>
  <c r="L430" i="2"/>
  <c r="K430" i="2"/>
  <c r="J430" i="2"/>
  <c r="N430" i="2" s="1"/>
  <c r="I430" i="2"/>
  <c r="H430" i="2"/>
  <c r="G430" i="2"/>
  <c r="M429" i="2"/>
  <c r="L429" i="2"/>
  <c r="K429" i="2"/>
  <c r="J429" i="2"/>
  <c r="N429" i="2" s="1"/>
  <c r="I429" i="2"/>
  <c r="H429" i="2"/>
  <c r="G429" i="2"/>
  <c r="M428" i="2"/>
  <c r="L428" i="2"/>
  <c r="K428" i="2"/>
  <c r="J428" i="2"/>
  <c r="N428" i="2" s="1"/>
  <c r="I428" i="2"/>
  <c r="H428" i="2"/>
  <c r="G428" i="2"/>
  <c r="L427" i="2"/>
  <c r="K427" i="2"/>
  <c r="J427" i="2"/>
  <c r="N427" i="2" s="1"/>
  <c r="I427" i="2"/>
  <c r="M427" i="2" s="1"/>
  <c r="H427" i="2"/>
  <c r="G427" i="2"/>
  <c r="L426" i="2"/>
  <c r="K426" i="2"/>
  <c r="J426" i="2"/>
  <c r="N426" i="2" s="1"/>
  <c r="I426" i="2"/>
  <c r="M426" i="2" s="1"/>
  <c r="H426" i="2"/>
  <c r="G426" i="2"/>
  <c r="L425" i="2"/>
  <c r="K425" i="2"/>
  <c r="J425" i="2"/>
  <c r="N425" i="2" s="1"/>
  <c r="I425" i="2"/>
  <c r="M425" i="2" s="1"/>
  <c r="H425" i="2"/>
  <c r="G425" i="2"/>
  <c r="L424" i="2"/>
  <c r="K424" i="2"/>
  <c r="J424" i="2"/>
  <c r="N424" i="2" s="1"/>
  <c r="I424" i="2"/>
  <c r="M424" i="2" s="1"/>
  <c r="H424" i="2"/>
  <c r="G424" i="2"/>
  <c r="L423" i="2"/>
  <c r="K423" i="2"/>
  <c r="J423" i="2"/>
  <c r="N423" i="2" s="1"/>
  <c r="I423" i="2"/>
  <c r="M423" i="2" s="1"/>
  <c r="H423" i="2"/>
  <c r="G423" i="2"/>
  <c r="L422" i="2"/>
  <c r="K422" i="2"/>
  <c r="J422" i="2"/>
  <c r="N422" i="2" s="1"/>
  <c r="I422" i="2"/>
  <c r="M422" i="2" s="1"/>
  <c r="H422" i="2"/>
  <c r="G422" i="2"/>
  <c r="L421" i="2"/>
  <c r="K421" i="2"/>
  <c r="J421" i="2"/>
  <c r="N421" i="2" s="1"/>
  <c r="I421" i="2"/>
  <c r="M421" i="2" s="1"/>
  <c r="H421" i="2"/>
  <c r="G421" i="2"/>
  <c r="L420" i="2"/>
  <c r="K420" i="2"/>
  <c r="J420" i="2"/>
  <c r="N420" i="2" s="1"/>
  <c r="I420" i="2"/>
  <c r="M420" i="2" s="1"/>
  <c r="H420" i="2"/>
  <c r="G420" i="2"/>
  <c r="L419" i="2"/>
  <c r="K419" i="2"/>
  <c r="J419" i="2"/>
  <c r="N419" i="2" s="1"/>
  <c r="I419" i="2"/>
  <c r="M419" i="2" s="1"/>
  <c r="H419" i="2"/>
  <c r="G419" i="2"/>
  <c r="L418" i="2"/>
  <c r="K418" i="2"/>
  <c r="J418" i="2"/>
  <c r="N418" i="2" s="1"/>
  <c r="I418" i="2"/>
  <c r="M418" i="2" s="1"/>
  <c r="H418" i="2"/>
  <c r="G418" i="2"/>
  <c r="L417" i="2"/>
  <c r="K417" i="2"/>
  <c r="J417" i="2"/>
  <c r="N417" i="2" s="1"/>
  <c r="I417" i="2"/>
  <c r="M417" i="2" s="1"/>
  <c r="H417" i="2"/>
  <c r="G417" i="2"/>
  <c r="L416" i="2"/>
  <c r="K416" i="2"/>
  <c r="J416" i="2"/>
  <c r="N416" i="2" s="1"/>
  <c r="I416" i="2"/>
  <c r="M416" i="2" s="1"/>
  <c r="H416" i="2"/>
  <c r="G416" i="2"/>
  <c r="L415" i="2"/>
  <c r="K415" i="2"/>
  <c r="J415" i="2"/>
  <c r="N415" i="2" s="1"/>
  <c r="I415" i="2"/>
  <c r="M415" i="2" s="1"/>
  <c r="H415" i="2"/>
  <c r="G415" i="2"/>
  <c r="L414" i="2"/>
  <c r="K414" i="2"/>
  <c r="J414" i="2"/>
  <c r="N414" i="2" s="1"/>
  <c r="I414" i="2"/>
  <c r="M414" i="2" s="1"/>
  <c r="H414" i="2"/>
  <c r="G414" i="2"/>
  <c r="L413" i="2"/>
  <c r="K413" i="2"/>
  <c r="J413" i="2"/>
  <c r="N413" i="2" s="1"/>
  <c r="I413" i="2"/>
  <c r="M413" i="2" s="1"/>
  <c r="H413" i="2"/>
  <c r="G413" i="2"/>
  <c r="L412" i="2"/>
  <c r="K412" i="2"/>
  <c r="J412" i="2"/>
  <c r="N412" i="2" s="1"/>
  <c r="I412" i="2"/>
  <c r="M412" i="2" s="1"/>
  <c r="H412" i="2"/>
  <c r="G412" i="2"/>
  <c r="L411" i="2"/>
  <c r="K411" i="2"/>
  <c r="J411" i="2"/>
  <c r="N411" i="2" s="1"/>
  <c r="I411" i="2"/>
  <c r="M411" i="2" s="1"/>
  <c r="H411" i="2"/>
  <c r="G411" i="2"/>
  <c r="L410" i="2"/>
  <c r="K410" i="2"/>
  <c r="J410" i="2"/>
  <c r="N410" i="2" s="1"/>
  <c r="I410" i="2"/>
  <c r="M410" i="2" s="1"/>
  <c r="H410" i="2"/>
  <c r="G410" i="2"/>
  <c r="L409" i="2"/>
  <c r="K409" i="2"/>
  <c r="J409" i="2"/>
  <c r="N409" i="2" s="1"/>
  <c r="I409" i="2"/>
  <c r="M409" i="2" s="1"/>
  <c r="H409" i="2"/>
  <c r="G409" i="2"/>
  <c r="L408" i="2"/>
  <c r="K408" i="2"/>
  <c r="J408" i="2"/>
  <c r="N408" i="2" s="1"/>
  <c r="I408" i="2"/>
  <c r="M408" i="2" s="1"/>
  <c r="H408" i="2"/>
  <c r="G408" i="2"/>
  <c r="L407" i="2"/>
  <c r="K407" i="2"/>
  <c r="J407" i="2"/>
  <c r="N407" i="2" s="1"/>
  <c r="I407" i="2"/>
  <c r="M407" i="2" s="1"/>
  <c r="H407" i="2"/>
  <c r="G407" i="2"/>
  <c r="L406" i="2"/>
  <c r="K406" i="2"/>
  <c r="J406" i="2"/>
  <c r="N406" i="2" s="1"/>
  <c r="I406" i="2"/>
  <c r="M406" i="2" s="1"/>
  <c r="H406" i="2"/>
  <c r="G406" i="2"/>
  <c r="L405" i="2"/>
  <c r="K405" i="2"/>
  <c r="J405" i="2"/>
  <c r="N405" i="2" s="1"/>
  <c r="I405" i="2"/>
  <c r="M405" i="2" s="1"/>
  <c r="H405" i="2"/>
  <c r="G405" i="2"/>
  <c r="L404" i="2"/>
  <c r="K404" i="2"/>
  <c r="J404" i="2"/>
  <c r="N404" i="2" s="1"/>
  <c r="I404" i="2"/>
  <c r="M404" i="2" s="1"/>
  <c r="H404" i="2"/>
  <c r="G404" i="2"/>
  <c r="L403" i="2"/>
  <c r="K403" i="2"/>
  <c r="J403" i="2"/>
  <c r="N403" i="2" s="1"/>
  <c r="I403" i="2"/>
  <c r="M403" i="2" s="1"/>
  <c r="H403" i="2"/>
  <c r="G403" i="2"/>
  <c r="L402" i="2"/>
  <c r="K402" i="2"/>
  <c r="J402" i="2"/>
  <c r="N402" i="2" s="1"/>
  <c r="I402" i="2"/>
  <c r="M402" i="2" s="1"/>
  <c r="H402" i="2"/>
  <c r="G402" i="2"/>
  <c r="L401" i="2"/>
  <c r="K401" i="2"/>
  <c r="J401" i="2"/>
  <c r="N401" i="2" s="1"/>
  <c r="I401" i="2"/>
  <c r="M401" i="2" s="1"/>
  <c r="H401" i="2"/>
  <c r="G401" i="2"/>
  <c r="L400" i="2"/>
  <c r="K400" i="2"/>
  <c r="J400" i="2"/>
  <c r="N400" i="2" s="1"/>
  <c r="I400" i="2"/>
  <c r="M400" i="2" s="1"/>
  <c r="H400" i="2"/>
  <c r="G400" i="2"/>
  <c r="K399" i="2"/>
  <c r="J399" i="2"/>
  <c r="N399" i="2" s="1"/>
  <c r="I399" i="2"/>
  <c r="M399" i="2" s="1"/>
  <c r="H399" i="2"/>
  <c r="L399" i="2" s="1"/>
  <c r="G399" i="2"/>
  <c r="L398" i="2"/>
  <c r="K398" i="2"/>
  <c r="J398" i="2"/>
  <c r="N398" i="2" s="1"/>
  <c r="I398" i="2"/>
  <c r="M398" i="2" s="1"/>
  <c r="H398" i="2"/>
  <c r="G398" i="2"/>
  <c r="K397" i="2"/>
  <c r="J397" i="2"/>
  <c r="N397" i="2" s="1"/>
  <c r="I397" i="2"/>
  <c r="M397" i="2" s="1"/>
  <c r="H397" i="2"/>
  <c r="L397" i="2" s="1"/>
  <c r="G397" i="2"/>
  <c r="K396" i="2"/>
  <c r="J396" i="2"/>
  <c r="N396" i="2" s="1"/>
  <c r="I396" i="2"/>
  <c r="M396" i="2" s="1"/>
  <c r="H396" i="2"/>
  <c r="L396" i="2" s="1"/>
  <c r="G396" i="2"/>
  <c r="K395" i="2"/>
  <c r="J395" i="2"/>
  <c r="N395" i="2" s="1"/>
  <c r="I395" i="2"/>
  <c r="M395" i="2" s="1"/>
  <c r="H395" i="2"/>
  <c r="L395" i="2" s="1"/>
  <c r="G395" i="2"/>
  <c r="K394" i="2"/>
  <c r="J394" i="2"/>
  <c r="N394" i="2" s="1"/>
  <c r="I394" i="2"/>
  <c r="M394" i="2" s="1"/>
  <c r="H394" i="2"/>
  <c r="L394" i="2" s="1"/>
  <c r="G394" i="2"/>
  <c r="K393" i="2"/>
  <c r="J393" i="2"/>
  <c r="N393" i="2" s="1"/>
  <c r="I393" i="2"/>
  <c r="M393" i="2" s="1"/>
  <c r="H393" i="2"/>
  <c r="L393" i="2" s="1"/>
  <c r="G393" i="2"/>
  <c r="K392" i="2"/>
  <c r="J392" i="2"/>
  <c r="N392" i="2" s="1"/>
  <c r="I392" i="2"/>
  <c r="M392" i="2" s="1"/>
  <c r="H392" i="2"/>
  <c r="L392" i="2" s="1"/>
  <c r="G392" i="2"/>
  <c r="K391" i="2"/>
  <c r="J391" i="2"/>
  <c r="N391" i="2" s="1"/>
  <c r="I391" i="2"/>
  <c r="M391" i="2" s="1"/>
  <c r="H391" i="2"/>
  <c r="L391" i="2" s="1"/>
  <c r="G391" i="2"/>
  <c r="K390" i="2"/>
  <c r="J390" i="2"/>
  <c r="N390" i="2" s="1"/>
  <c r="I390" i="2"/>
  <c r="M390" i="2" s="1"/>
  <c r="H390" i="2"/>
  <c r="L390" i="2" s="1"/>
  <c r="G390" i="2"/>
  <c r="K389" i="2"/>
  <c r="J389" i="2"/>
  <c r="N389" i="2" s="1"/>
  <c r="I389" i="2"/>
  <c r="M389" i="2" s="1"/>
  <c r="H389" i="2"/>
  <c r="L389" i="2" s="1"/>
  <c r="G389" i="2"/>
  <c r="K388" i="2"/>
  <c r="J388" i="2"/>
  <c r="N388" i="2" s="1"/>
  <c r="I388" i="2"/>
  <c r="M388" i="2" s="1"/>
  <c r="H388" i="2"/>
  <c r="L388" i="2" s="1"/>
  <c r="G388" i="2"/>
  <c r="K387" i="2"/>
  <c r="J387" i="2"/>
  <c r="N387" i="2" s="1"/>
  <c r="I387" i="2"/>
  <c r="M387" i="2" s="1"/>
  <c r="H387" i="2"/>
  <c r="L387" i="2" s="1"/>
  <c r="G387" i="2"/>
  <c r="K386" i="2"/>
  <c r="J386" i="2"/>
  <c r="N386" i="2" s="1"/>
  <c r="I386" i="2"/>
  <c r="M386" i="2" s="1"/>
  <c r="H386" i="2"/>
  <c r="L386" i="2" s="1"/>
  <c r="G386" i="2"/>
  <c r="K385" i="2"/>
  <c r="J385" i="2"/>
  <c r="N385" i="2" s="1"/>
  <c r="I385" i="2"/>
  <c r="M385" i="2" s="1"/>
  <c r="H385" i="2"/>
  <c r="L385" i="2" s="1"/>
  <c r="G385" i="2"/>
  <c r="K384" i="2"/>
  <c r="J384" i="2"/>
  <c r="N384" i="2" s="1"/>
  <c r="I384" i="2"/>
  <c r="M384" i="2" s="1"/>
  <c r="H384" i="2"/>
  <c r="L384" i="2" s="1"/>
  <c r="G384" i="2"/>
  <c r="K383" i="2"/>
  <c r="J383" i="2"/>
  <c r="N383" i="2" s="1"/>
  <c r="I383" i="2"/>
  <c r="M383" i="2" s="1"/>
  <c r="H383" i="2"/>
  <c r="L383" i="2" s="1"/>
  <c r="G383" i="2"/>
  <c r="K382" i="2"/>
  <c r="J382" i="2"/>
  <c r="N382" i="2" s="1"/>
  <c r="I382" i="2"/>
  <c r="M382" i="2" s="1"/>
  <c r="H382" i="2"/>
  <c r="L382" i="2" s="1"/>
  <c r="G382" i="2"/>
  <c r="K381" i="2"/>
  <c r="J381" i="2"/>
  <c r="N381" i="2" s="1"/>
  <c r="I381" i="2"/>
  <c r="M381" i="2" s="1"/>
  <c r="H381" i="2"/>
  <c r="L381" i="2" s="1"/>
  <c r="G381" i="2"/>
  <c r="K380" i="2"/>
  <c r="J380" i="2"/>
  <c r="N380" i="2" s="1"/>
  <c r="I380" i="2"/>
  <c r="M380" i="2" s="1"/>
  <c r="H380" i="2"/>
  <c r="L380" i="2" s="1"/>
  <c r="G380" i="2"/>
  <c r="K379" i="2"/>
  <c r="J379" i="2"/>
  <c r="N379" i="2" s="1"/>
  <c r="I379" i="2"/>
  <c r="M379" i="2" s="1"/>
  <c r="H379" i="2"/>
  <c r="L379" i="2" s="1"/>
  <c r="G379" i="2"/>
  <c r="K378" i="2"/>
  <c r="J378" i="2"/>
  <c r="N378" i="2" s="1"/>
  <c r="I378" i="2"/>
  <c r="M378" i="2" s="1"/>
  <c r="H378" i="2"/>
  <c r="L378" i="2" s="1"/>
  <c r="G378" i="2"/>
  <c r="K377" i="2"/>
  <c r="J377" i="2"/>
  <c r="N377" i="2" s="1"/>
  <c r="I377" i="2"/>
  <c r="M377" i="2" s="1"/>
  <c r="H377" i="2"/>
  <c r="L377" i="2" s="1"/>
  <c r="G377" i="2"/>
  <c r="K376" i="2"/>
  <c r="J376" i="2"/>
  <c r="N376" i="2" s="1"/>
  <c r="I376" i="2"/>
  <c r="M376" i="2" s="1"/>
  <c r="H376" i="2"/>
  <c r="L376" i="2" s="1"/>
  <c r="G376" i="2"/>
  <c r="K375" i="2"/>
  <c r="J375" i="2"/>
  <c r="N375" i="2" s="1"/>
  <c r="I375" i="2"/>
  <c r="M375" i="2" s="1"/>
  <c r="H375" i="2"/>
  <c r="L375" i="2" s="1"/>
  <c r="G375" i="2"/>
  <c r="K374" i="2"/>
  <c r="J374" i="2"/>
  <c r="N374" i="2" s="1"/>
  <c r="I374" i="2"/>
  <c r="M374" i="2" s="1"/>
  <c r="H374" i="2"/>
  <c r="L374" i="2" s="1"/>
  <c r="G374" i="2"/>
  <c r="J373" i="2"/>
  <c r="N373" i="2" s="1"/>
  <c r="I373" i="2"/>
  <c r="M373" i="2" s="1"/>
  <c r="H373" i="2"/>
  <c r="L373" i="2" s="1"/>
  <c r="G373" i="2"/>
  <c r="K373" i="2" s="1"/>
  <c r="J372" i="2"/>
  <c r="N372" i="2" s="1"/>
  <c r="I372" i="2"/>
  <c r="M372" i="2" s="1"/>
  <c r="H372" i="2"/>
  <c r="L372" i="2" s="1"/>
  <c r="G372" i="2"/>
  <c r="K372" i="2" s="1"/>
  <c r="K371" i="2"/>
  <c r="J371" i="2"/>
  <c r="N371" i="2" s="1"/>
  <c r="I371" i="2"/>
  <c r="M371" i="2" s="1"/>
  <c r="H371" i="2"/>
  <c r="L371" i="2" s="1"/>
  <c r="G371" i="2"/>
  <c r="M370" i="2"/>
  <c r="K370" i="2"/>
  <c r="J370" i="2"/>
  <c r="N370" i="2" s="1"/>
  <c r="I370" i="2"/>
  <c r="H370" i="2"/>
  <c r="L370" i="2" s="1"/>
  <c r="G370" i="2"/>
  <c r="M369" i="2"/>
  <c r="K369" i="2"/>
  <c r="J369" i="2"/>
  <c r="N369" i="2" s="1"/>
  <c r="I369" i="2"/>
  <c r="H369" i="2"/>
  <c r="L369" i="2" s="1"/>
  <c r="G369" i="2"/>
  <c r="M368" i="2"/>
  <c r="K368" i="2"/>
  <c r="J368" i="2"/>
  <c r="N368" i="2" s="1"/>
  <c r="I368" i="2"/>
  <c r="H368" i="2"/>
  <c r="L368" i="2" s="1"/>
  <c r="G368" i="2"/>
  <c r="M367" i="2"/>
  <c r="K367" i="2"/>
  <c r="J367" i="2"/>
  <c r="N367" i="2" s="1"/>
  <c r="I367" i="2"/>
  <c r="H367" i="2"/>
  <c r="L367" i="2" s="1"/>
  <c r="G367" i="2"/>
  <c r="M366" i="2"/>
  <c r="K366" i="2"/>
  <c r="J366" i="2"/>
  <c r="N366" i="2" s="1"/>
  <c r="I366" i="2"/>
  <c r="H366" i="2"/>
  <c r="L366" i="2" s="1"/>
  <c r="G366" i="2"/>
  <c r="M365" i="2"/>
  <c r="K365" i="2"/>
  <c r="J365" i="2"/>
  <c r="N365" i="2" s="1"/>
  <c r="I365" i="2"/>
  <c r="H365" i="2"/>
  <c r="L365" i="2" s="1"/>
  <c r="G365" i="2"/>
  <c r="M364" i="2"/>
  <c r="K364" i="2"/>
  <c r="J364" i="2"/>
  <c r="N364" i="2" s="1"/>
  <c r="I364" i="2"/>
  <c r="H364" i="2"/>
  <c r="L364" i="2" s="1"/>
  <c r="G364" i="2"/>
  <c r="M363" i="2"/>
  <c r="K363" i="2"/>
  <c r="J363" i="2"/>
  <c r="N363" i="2" s="1"/>
  <c r="I363" i="2"/>
  <c r="H363" i="2"/>
  <c r="L363" i="2" s="1"/>
  <c r="G363" i="2"/>
  <c r="M362" i="2"/>
  <c r="K362" i="2"/>
  <c r="J362" i="2"/>
  <c r="N362" i="2" s="1"/>
  <c r="I362" i="2"/>
  <c r="H362" i="2"/>
  <c r="L362" i="2" s="1"/>
  <c r="G362" i="2"/>
  <c r="M361" i="2"/>
  <c r="K361" i="2"/>
  <c r="J361" i="2"/>
  <c r="N361" i="2" s="1"/>
  <c r="I361" i="2"/>
  <c r="H361" i="2"/>
  <c r="L361" i="2" s="1"/>
  <c r="G361" i="2"/>
  <c r="M360" i="2"/>
  <c r="K360" i="2"/>
  <c r="J360" i="2"/>
  <c r="N360" i="2" s="1"/>
  <c r="I360" i="2"/>
  <c r="H360" i="2"/>
  <c r="L360" i="2" s="1"/>
  <c r="G360" i="2"/>
  <c r="M359" i="2"/>
  <c r="K359" i="2"/>
  <c r="J359" i="2"/>
  <c r="N359" i="2" s="1"/>
  <c r="I359" i="2"/>
  <c r="H359" i="2"/>
  <c r="L359" i="2" s="1"/>
  <c r="G359" i="2"/>
  <c r="M358" i="2"/>
  <c r="K358" i="2"/>
  <c r="J358" i="2"/>
  <c r="N358" i="2" s="1"/>
  <c r="I358" i="2"/>
  <c r="H358" i="2"/>
  <c r="L358" i="2" s="1"/>
  <c r="G358" i="2"/>
  <c r="M357" i="2"/>
  <c r="K357" i="2"/>
  <c r="J357" i="2"/>
  <c r="N357" i="2" s="1"/>
  <c r="I357" i="2"/>
  <c r="H357" i="2"/>
  <c r="L357" i="2" s="1"/>
  <c r="G357" i="2"/>
  <c r="M356" i="2"/>
  <c r="K356" i="2"/>
  <c r="J356" i="2"/>
  <c r="N356" i="2" s="1"/>
  <c r="I356" i="2"/>
  <c r="H356" i="2"/>
  <c r="L356" i="2" s="1"/>
  <c r="G356" i="2"/>
  <c r="M355" i="2"/>
  <c r="K355" i="2"/>
  <c r="J355" i="2"/>
  <c r="N355" i="2" s="1"/>
  <c r="I355" i="2"/>
  <c r="H355" i="2"/>
  <c r="L355" i="2" s="1"/>
  <c r="G355" i="2"/>
  <c r="M354" i="2"/>
  <c r="K354" i="2"/>
  <c r="J354" i="2"/>
  <c r="N354" i="2" s="1"/>
  <c r="I354" i="2"/>
  <c r="H354" i="2"/>
  <c r="L354" i="2" s="1"/>
  <c r="G354" i="2"/>
  <c r="M353" i="2"/>
  <c r="K353" i="2"/>
  <c r="J353" i="2"/>
  <c r="N353" i="2" s="1"/>
  <c r="I353" i="2"/>
  <c r="H353" i="2"/>
  <c r="L353" i="2" s="1"/>
  <c r="G353" i="2"/>
  <c r="M352" i="2"/>
  <c r="K352" i="2"/>
  <c r="J352" i="2"/>
  <c r="N352" i="2" s="1"/>
  <c r="I352" i="2"/>
  <c r="H352" i="2"/>
  <c r="L352" i="2" s="1"/>
  <c r="G352" i="2"/>
  <c r="M351" i="2"/>
  <c r="K351" i="2"/>
  <c r="J351" i="2"/>
  <c r="N351" i="2" s="1"/>
  <c r="I351" i="2"/>
  <c r="H351" i="2"/>
  <c r="L351" i="2" s="1"/>
  <c r="G351" i="2"/>
  <c r="M350" i="2"/>
  <c r="K350" i="2"/>
  <c r="J350" i="2"/>
  <c r="N350" i="2" s="1"/>
  <c r="I350" i="2"/>
  <c r="H350" i="2"/>
  <c r="L350" i="2" s="1"/>
  <c r="G350" i="2"/>
  <c r="M349" i="2"/>
  <c r="K349" i="2"/>
  <c r="J349" i="2"/>
  <c r="N349" i="2" s="1"/>
  <c r="I349" i="2"/>
  <c r="H349" i="2"/>
  <c r="L349" i="2" s="1"/>
  <c r="G349" i="2"/>
  <c r="M348" i="2"/>
  <c r="K348" i="2"/>
  <c r="J348" i="2"/>
  <c r="N348" i="2" s="1"/>
  <c r="I348" i="2"/>
  <c r="H348" i="2"/>
  <c r="L348" i="2" s="1"/>
  <c r="G348" i="2"/>
  <c r="M347" i="2"/>
  <c r="K347" i="2"/>
  <c r="J347" i="2"/>
  <c r="N347" i="2" s="1"/>
  <c r="I347" i="2"/>
  <c r="H347" i="2"/>
  <c r="L347" i="2" s="1"/>
  <c r="G347" i="2"/>
  <c r="M346" i="2"/>
  <c r="K346" i="2"/>
  <c r="J346" i="2"/>
  <c r="N346" i="2" s="1"/>
  <c r="I346" i="2"/>
  <c r="H346" i="2"/>
  <c r="L346" i="2" s="1"/>
  <c r="G346" i="2"/>
  <c r="M345" i="2"/>
  <c r="K345" i="2"/>
  <c r="J345" i="2"/>
  <c r="N345" i="2" s="1"/>
  <c r="I345" i="2"/>
  <c r="H345" i="2"/>
  <c r="L345" i="2" s="1"/>
  <c r="G345" i="2"/>
  <c r="M344" i="2"/>
  <c r="K344" i="2"/>
  <c r="J344" i="2"/>
  <c r="N344" i="2" s="1"/>
  <c r="I344" i="2"/>
  <c r="H344" i="2"/>
  <c r="L344" i="2" s="1"/>
  <c r="G344" i="2"/>
  <c r="M343" i="2"/>
  <c r="K343" i="2"/>
  <c r="J343" i="2"/>
  <c r="N343" i="2" s="1"/>
  <c r="I343" i="2"/>
  <c r="H343" i="2"/>
  <c r="L343" i="2" s="1"/>
  <c r="G343" i="2"/>
  <c r="M342" i="2"/>
  <c r="K342" i="2"/>
  <c r="J342" i="2"/>
  <c r="N342" i="2" s="1"/>
  <c r="I342" i="2"/>
  <c r="H342" i="2"/>
  <c r="L342" i="2" s="1"/>
  <c r="G342" i="2"/>
  <c r="M341" i="2"/>
  <c r="K341" i="2"/>
  <c r="J341" i="2"/>
  <c r="N341" i="2" s="1"/>
  <c r="I341" i="2"/>
  <c r="H341" i="2"/>
  <c r="L341" i="2" s="1"/>
  <c r="G341" i="2"/>
  <c r="M340" i="2"/>
  <c r="K340" i="2"/>
  <c r="J340" i="2"/>
  <c r="N340" i="2" s="1"/>
  <c r="I340" i="2"/>
  <c r="H340" i="2"/>
  <c r="L340" i="2" s="1"/>
  <c r="G340" i="2"/>
  <c r="M339" i="2"/>
  <c r="K339" i="2"/>
  <c r="J339" i="2"/>
  <c r="N339" i="2" s="1"/>
  <c r="I339" i="2"/>
  <c r="H339" i="2"/>
  <c r="L339" i="2" s="1"/>
  <c r="G339" i="2"/>
  <c r="M338" i="2"/>
  <c r="K338" i="2"/>
  <c r="J338" i="2"/>
  <c r="N338" i="2" s="1"/>
  <c r="I338" i="2"/>
  <c r="H338" i="2"/>
  <c r="L338" i="2" s="1"/>
  <c r="G338" i="2"/>
  <c r="M337" i="2"/>
  <c r="K337" i="2"/>
  <c r="J337" i="2"/>
  <c r="N337" i="2" s="1"/>
  <c r="I337" i="2"/>
  <c r="H337" i="2"/>
  <c r="L337" i="2" s="1"/>
  <c r="G337" i="2"/>
  <c r="M336" i="2"/>
  <c r="K336" i="2"/>
  <c r="J336" i="2"/>
  <c r="N336" i="2" s="1"/>
  <c r="I336" i="2"/>
  <c r="H336" i="2"/>
  <c r="L336" i="2" s="1"/>
  <c r="G336" i="2"/>
  <c r="K335" i="2"/>
  <c r="J335" i="2"/>
  <c r="N335" i="2" s="1"/>
  <c r="I335" i="2"/>
  <c r="M335" i="2" s="1"/>
  <c r="H335" i="2"/>
  <c r="L335" i="2" s="1"/>
  <c r="G335" i="2"/>
  <c r="M334" i="2"/>
  <c r="K334" i="2"/>
  <c r="J334" i="2"/>
  <c r="N334" i="2" s="1"/>
  <c r="I334" i="2"/>
  <c r="H334" i="2"/>
  <c r="L334" i="2" s="1"/>
  <c r="G334" i="2"/>
  <c r="M333" i="2"/>
  <c r="K333" i="2"/>
  <c r="J333" i="2"/>
  <c r="N333" i="2" s="1"/>
  <c r="I333" i="2"/>
  <c r="H333" i="2"/>
  <c r="L333" i="2" s="1"/>
  <c r="G333" i="2"/>
  <c r="M332" i="2"/>
  <c r="K332" i="2"/>
  <c r="J332" i="2"/>
  <c r="N332" i="2" s="1"/>
  <c r="I332" i="2"/>
  <c r="H332" i="2"/>
  <c r="L332" i="2" s="1"/>
  <c r="G332" i="2"/>
  <c r="M331" i="2"/>
  <c r="K331" i="2"/>
  <c r="J331" i="2"/>
  <c r="N331" i="2" s="1"/>
  <c r="I331" i="2"/>
  <c r="H331" i="2"/>
  <c r="L331" i="2" s="1"/>
  <c r="G331" i="2"/>
  <c r="M330" i="2"/>
  <c r="K330" i="2"/>
  <c r="J330" i="2"/>
  <c r="N330" i="2" s="1"/>
  <c r="I330" i="2"/>
  <c r="H330" i="2"/>
  <c r="L330" i="2" s="1"/>
  <c r="G330" i="2"/>
  <c r="K329" i="2"/>
  <c r="J329" i="2"/>
  <c r="N329" i="2" s="1"/>
  <c r="I329" i="2"/>
  <c r="M329" i="2" s="1"/>
  <c r="H329" i="2"/>
  <c r="L329" i="2" s="1"/>
  <c r="G329" i="2"/>
  <c r="K328" i="2"/>
  <c r="J328" i="2"/>
  <c r="N328" i="2" s="1"/>
  <c r="I328" i="2"/>
  <c r="M328" i="2" s="1"/>
  <c r="H328" i="2"/>
  <c r="L328" i="2" s="1"/>
  <c r="G328" i="2"/>
  <c r="K327" i="2"/>
  <c r="J327" i="2"/>
  <c r="N327" i="2" s="1"/>
  <c r="I327" i="2"/>
  <c r="M327" i="2" s="1"/>
  <c r="H327" i="2"/>
  <c r="L327" i="2" s="1"/>
  <c r="G327" i="2"/>
  <c r="K326" i="2"/>
  <c r="J326" i="2"/>
  <c r="N326" i="2" s="1"/>
  <c r="I326" i="2"/>
  <c r="M326" i="2" s="1"/>
  <c r="H326" i="2"/>
  <c r="L326" i="2" s="1"/>
  <c r="G326" i="2"/>
  <c r="K325" i="2"/>
  <c r="J325" i="2"/>
  <c r="N325" i="2" s="1"/>
  <c r="I325" i="2"/>
  <c r="M325" i="2" s="1"/>
  <c r="H325" i="2"/>
  <c r="L325" i="2" s="1"/>
  <c r="G325" i="2"/>
  <c r="K324" i="2"/>
  <c r="J324" i="2"/>
  <c r="N324" i="2" s="1"/>
  <c r="I324" i="2"/>
  <c r="M324" i="2" s="1"/>
  <c r="H324" i="2"/>
  <c r="L324" i="2" s="1"/>
  <c r="G324" i="2"/>
  <c r="K323" i="2"/>
  <c r="J323" i="2"/>
  <c r="N323" i="2" s="1"/>
  <c r="I323" i="2"/>
  <c r="M323" i="2" s="1"/>
  <c r="H323" i="2"/>
  <c r="L323" i="2" s="1"/>
  <c r="G323" i="2"/>
  <c r="K322" i="2"/>
  <c r="J322" i="2"/>
  <c r="N322" i="2" s="1"/>
  <c r="I322" i="2"/>
  <c r="M322" i="2" s="1"/>
  <c r="H322" i="2"/>
  <c r="L322" i="2" s="1"/>
  <c r="G322" i="2"/>
  <c r="K321" i="2"/>
  <c r="J321" i="2"/>
  <c r="N321" i="2" s="1"/>
  <c r="I321" i="2"/>
  <c r="M321" i="2" s="1"/>
  <c r="H321" i="2"/>
  <c r="L321" i="2" s="1"/>
  <c r="G321" i="2"/>
  <c r="K320" i="2"/>
  <c r="J320" i="2"/>
  <c r="N320" i="2" s="1"/>
  <c r="I320" i="2"/>
  <c r="M320" i="2" s="1"/>
  <c r="H320" i="2"/>
  <c r="L320" i="2" s="1"/>
  <c r="G320" i="2"/>
  <c r="K319" i="2"/>
  <c r="J319" i="2"/>
  <c r="N319" i="2" s="1"/>
  <c r="I319" i="2"/>
  <c r="M319" i="2" s="1"/>
  <c r="H319" i="2"/>
  <c r="L319" i="2" s="1"/>
  <c r="G319" i="2"/>
  <c r="K318" i="2"/>
  <c r="J318" i="2"/>
  <c r="N318" i="2" s="1"/>
  <c r="I318" i="2"/>
  <c r="M318" i="2" s="1"/>
  <c r="H318" i="2"/>
  <c r="L318" i="2" s="1"/>
  <c r="G318" i="2"/>
  <c r="K317" i="2"/>
  <c r="J317" i="2"/>
  <c r="N317" i="2" s="1"/>
  <c r="I317" i="2"/>
  <c r="M317" i="2" s="1"/>
  <c r="H317" i="2"/>
  <c r="L317" i="2" s="1"/>
  <c r="G317" i="2"/>
  <c r="K316" i="2"/>
  <c r="J316" i="2"/>
  <c r="N316" i="2" s="1"/>
  <c r="I316" i="2"/>
  <c r="M316" i="2" s="1"/>
  <c r="H316" i="2"/>
  <c r="L316" i="2" s="1"/>
  <c r="G316" i="2"/>
  <c r="K315" i="2"/>
  <c r="J315" i="2"/>
  <c r="N315" i="2" s="1"/>
  <c r="I315" i="2"/>
  <c r="M315" i="2" s="1"/>
  <c r="H315" i="2"/>
  <c r="L315" i="2" s="1"/>
  <c r="G315" i="2"/>
  <c r="K314" i="2"/>
  <c r="J314" i="2"/>
  <c r="N314" i="2" s="1"/>
  <c r="I314" i="2"/>
  <c r="M314" i="2" s="1"/>
  <c r="H314" i="2"/>
  <c r="L314" i="2" s="1"/>
  <c r="G314" i="2"/>
  <c r="K313" i="2"/>
  <c r="J313" i="2"/>
  <c r="N313" i="2" s="1"/>
  <c r="I313" i="2"/>
  <c r="M313" i="2" s="1"/>
  <c r="H313" i="2"/>
  <c r="L313" i="2" s="1"/>
  <c r="G313" i="2"/>
  <c r="K312" i="2"/>
  <c r="J312" i="2"/>
  <c r="N312" i="2" s="1"/>
  <c r="I312" i="2"/>
  <c r="M312" i="2" s="1"/>
  <c r="H312" i="2"/>
  <c r="L312" i="2" s="1"/>
  <c r="G312" i="2"/>
  <c r="K311" i="2"/>
  <c r="J311" i="2"/>
  <c r="N311" i="2" s="1"/>
  <c r="I311" i="2"/>
  <c r="M311" i="2" s="1"/>
  <c r="H311" i="2"/>
  <c r="L311" i="2" s="1"/>
  <c r="G311" i="2"/>
  <c r="K310" i="2"/>
  <c r="J310" i="2"/>
  <c r="N310" i="2" s="1"/>
  <c r="I310" i="2"/>
  <c r="M310" i="2" s="1"/>
  <c r="H310" i="2"/>
  <c r="L310" i="2" s="1"/>
  <c r="G310" i="2"/>
  <c r="K309" i="2"/>
  <c r="J309" i="2"/>
  <c r="N309" i="2" s="1"/>
  <c r="I309" i="2"/>
  <c r="M309" i="2" s="1"/>
  <c r="H309" i="2"/>
  <c r="L309" i="2" s="1"/>
  <c r="G309" i="2"/>
  <c r="K308" i="2"/>
  <c r="J308" i="2"/>
  <c r="N308" i="2" s="1"/>
  <c r="I308" i="2"/>
  <c r="M308" i="2" s="1"/>
  <c r="H308" i="2"/>
  <c r="L308" i="2" s="1"/>
  <c r="G308" i="2"/>
  <c r="K307" i="2"/>
  <c r="J307" i="2"/>
  <c r="N307" i="2" s="1"/>
  <c r="I307" i="2"/>
  <c r="M307" i="2" s="1"/>
  <c r="H307" i="2"/>
  <c r="L307" i="2" s="1"/>
  <c r="G307" i="2"/>
  <c r="K306" i="2"/>
  <c r="J306" i="2"/>
  <c r="N306" i="2" s="1"/>
  <c r="I306" i="2"/>
  <c r="M306" i="2" s="1"/>
  <c r="H306" i="2"/>
  <c r="L306" i="2" s="1"/>
  <c r="G306" i="2"/>
  <c r="L304" i="2"/>
  <c r="K304" i="2"/>
  <c r="J304" i="2"/>
  <c r="N304" i="2" s="1"/>
  <c r="I304" i="2"/>
  <c r="M304" i="2" s="1"/>
  <c r="H304" i="2"/>
  <c r="G304" i="2"/>
  <c r="M303" i="2"/>
  <c r="L303" i="2"/>
  <c r="K303" i="2"/>
  <c r="J303" i="2"/>
  <c r="N303" i="2" s="1"/>
  <c r="I303" i="2"/>
  <c r="H303" i="2"/>
  <c r="G303" i="2"/>
  <c r="N302" i="2"/>
  <c r="M302" i="2"/>
  <c r="L302" i="2"/>
  <c r="K302" i="2"/>
  <c r="J302" i="2"/>
  <c r="I302" i="2"/>
  <c r="H302" i="2"/>
  <c r="G302" i="2"/>
  <c r="N301" i="2"/>
  <c r="M301" i="2"/>
  <c r="L301" i="2"/>
  <c r="J301" i="2"/>
  <c r="I301" i="2"/>
  <c r="H301" i="2"/>
  <c r="G301" i="2"/>
  <c r="K301" i="2" s="1"/>
  <c r="N300" i="2"/>
  <c r="M300" i="2"/>
  <c r="J300" i="2"/>
  <c r="I300" i="2"/>
  <c r="H300" i="2"/>
  <c r="L300" i="2" s="1"/>
  <c r="G300" i="2"/>
  <c r="K300" i="2" s="1"/>
  <c r="N299" i="2"/>
  <c r="J299" i="2"/>
  <c r="I299" i="2"/>
  <c r="M299" i="2" s="1"/>
  <c r="H299" i="2"/>
  <c r="L299" i="2" s="1"/>
  <c r="G299" i="2"/>
  <c r="K299" i="2" s="1"/>
  <c r="J298" i="2"/>
  <c r="N298" i="2" s="1"/>
  <c r="I298" i="2"/>
  <c r="M298" i="2" s="1"/>
  <c r="H298" i="2"/>
  <c r="L298" i="2" s="1"/>
  <c r="G298" i="2"/>
  <c r="K298" i="2" s="1"/>
  <c r="K297" i="2"/>
  <c r="J297" i="2"/>
  <c r="N297" i="2" s="1"/>
  <c r="I297" i="2"/>
  <c r="M297" i="2" s="1"/>
  <c r="H297" i="2"/>
  <c r="L297" i="2" s="1"/>
  <c r="G297" i="2"/>
  <c r="L296" i="2"/>
  <c r="K296" i="2"/>
  <c r="J296" i="2"/>
  <c r="N296" i="2" s="1"/>
  <c r="I296" i="2"/>
  <c r="M296" i="2" s="1"/>
  <c r="H296" i="2"/>
  <c r="G296" i="2"/>
  <c r="M295" i="2"/>
  <c r="L295" i="2"/>
  <c r="J295" i="2"/>
  <c r="N295" i="2" s="1"/>
  <c r="I295" i="2"/>
  <c r="H295" i="2"/>
  <c r="G295" i="2"/>
  <c r="K295" i="2" s="1"/>
  <c r="N294" i="2"/>
  <c r="M294" i="2"/>
  <c r="K294" i="2"/>
  <c r="J294" i="2"/>
  <c r="I294" i="2"/>
  <c r="H294" i="2"/>
  <c r="L294" i="2" s="1"/>
  <c r="G294" i="2"/>
  <c r="N293" i="2"/>
  <c r="J293" i="2"/>
  <c r="I293" i="2"/>
  <c r="M293" i="2" s="1"/>
  <c r="H293" i="2"/>
  <c r="L293" i="2" s="1"/>
  <c r="G293" i="2"/>
  <c r="K293" i="2" s="1"/>
  <c r="J292" i="2"/>
  <c r="N292" i="2" s="1"/>
  <c r="I292" i="2"/>
  <c r="M292" i="2" s="1"/>
  <c r="H292" i="2"/>
  <c r="L292" i="2" s="1"/>
  <c r="G292" i="2"/>
  <c r="K292" i="2" s="1"/>
  <c r="N291" i="2"/>
  <c r="K291" i="2"/>
  <c r="J291" i="2"/>
  <c r="I291" i="2"/>
  <c r="M291" i="2" s="1"/>
  <c r="H291" i="2"/>
  <c r="L291" i="2" s="1"/>
  <c r="G291" i="2"/>
  <c r="L290" i="2"/>
  <c r="K290" i="2"/>
  <c r="J290" i="2"/>
  <c r="N290" i="2" s="1"/>
  <c r="I290" i="2"/>
  <c r="M290" i="2" s="1"/>
  <c r="H290" i="2"/>
  <c r="G290" i="2"/>
  <c r="M289" i="2"/>
  <c r="L289" i="2"/>
  <c r="K289" i="2"/>
  <c r="J289" i="2"/>
  <c r="N289" i="2" s="1"/>
  <c r="I289" i="2"/>
  <c r="H289" i="2"/>
  <c r="G289" i="2"/>
  <c r="L288" i="2"/>
  <c r="K288" i="2"/>
  <c r="J288" i="2"/>
  <c r="N288" i="2" s="1"/>
  <c r="I288" i="2"/>
  <c r="M288" i="2" s="1"/>
  <c r="H288" i="2"/>
  <c r="G288" i="2"/>
  <c r="M287" i="2"/>
  <c r="L287" i="2"/>
  <c r="J287" i="2"/>
  <c r="N287" i="2" s="1"/>
  <c r="I287" i="2"/>
  <c r="H287" i="2"/>
  <c r="G287" i="2"/>
  <c r="K287" i="2" s="1"/>
  <c r="N286" i="2"/>
  <c r="M286" i="2"/>
  <c r="K286" i="2"/>
  <c r="J286" i="2"/>
  <c r="I286" i="2"/>
  <c r="H286" i="2"/>
  <c r="L286" i="2" s="1"/>
  <c r="G286" i="2"/>
  <c r="N285" i="2"/>
  <c r="J285" i="2"/>
  <c r="I285" i="2"/>
  <c r="M285" i="2" s="1"/>
  <c r="H285" i="2"/>
  <c r="L285" i="2" s="1"/>
  <c r="G285" i="2"/>
  <c r="K285" i="2" s="1"/>
  <c r="J284" i="2"/>
  <c r="N284" i="2" s="1"/>
  <c r="I284" i="2"/>
  <c r="M284" i="2" s="1"/>
  <c r="H284" i="2"/>
  <c r="L284" i="2" s="1"/>
  <c r="G284" i="2"/>
  <c r="K284" i="2" s="1"/>
  <c r="N283" i="2"/>
  <c r="K283" i="2"/>
  <c r="J283" i="2"/>
  <c r="I283" i="2"/>
  <c r="M283" i="2" s="1"/>
  <c r="H283" i="2"/>
  <c r="L283" i="2" s="1"/>
  <c r="G283" i="2"/>
  <c r="L282" i="2"/>
  <c r="K282" i="2"/>
  <c r="J282" i="2"/>
  <c r="N282" i="2" s="1"/>
  <c r="I282" i="2"/>
  <c r="M282" i="2" s="1"/>
  <c r="H282" i="2"/>
  <c r="G282" i="2"/>
  <c r="M281" i="2"/>
  <c r="K281" i="2"/>
  <c r="J281" i="2"/>
  <c r="N281" i="2" s="1"/>
  <c r="I281" i="2"/>
  <c r="H281" i="2"/>
  <c r="L281" i="2" s="1"/>
  <c r="G281" i="2"/>
  <c r="N280" i="2"/>
  <c r="L280" i="2"/>
  <c r="K280" i="2"/>
  <c r="J280" i="2"/>
  <c r="I280" i="2"/>
  <c r="M280" i="2" s="1"/>
  <c r="H280" i="2"/>
  <c r="G280" i="2"/>
  <c r="M279" i="2"/>
  <c r="L279" i="2"/>
  <c r="J279" i="2"/>
  <c r="N279" i="2" s="1"/>
  <c r="I279" i="2"/>
  <c r="H279" i="2"/>
  <c r="G279" i="2"/>
  <c r="K279" i="2" s="1"/>
  <c r="N278" i="2"/>
  <c r="M278" i="2"/>
  <c r="J278" i="2"/>
  <c r="I278" i="2"/>
  <c r="H278" i="2"/>
  <c r="L278" i="2" s="1"/>
  <c r="G278" i="2"/>
  <c r="K278" i="2" s="1"/>
  <c r="N277" i="2"/>
  <c r="J277" i="2"/>
  <c r="I277" i="2"/>
  <c r="M277" i="2" s="1"/>
  <c r="H277" i="2"/>
  <c r="L277" i="2" s="1"/>
  <c r="G277" i="2"/>
  <c r="K277" i="2" s="1"/>
  <c r="M276" i="2"/>
  <c r="J276" i="2"/>
  <c r="N276" i="2" s="1"/>
  <c r="I276" i="2"/>
  <c r="H276" i="2"/>
  <c r="L276" i="2" s="1"/>
  <c r="G276" i="2"/>
  <c r="K276" i="2" s="1"/>
  <c r="K275" i="2"/>
  <c r="J275" i="2"/>
  <c r="N275" i="2" s="1"/>
  <c r="I275" i="2"/>
  <c r="M275" i="2" s="1"/>
  <c r="H275" i="2"/>
  <c r="L275" i="2" s="1"/>
  <c r="G275" i="2"/>
  <c r="L274" i="2"/>
  <c r="K274" i="2"/>
  <c r="J274" i="2"/>
  <c r="N274" i="2" s="1"/>
  <c r="I274" i="2"/>
  <c r="M274" i="2" s="1"/>
  <c r="H274" i="2"/>
  <c r="G274" i="2"/>
  <c r="M273" i="2"/>
  <c r="L273" i="2"/>
  <c r="K273" i="2"/>
  <c r="J273" i="2"/>
  <c r="N273" i="2" s="1"/>
  <c r="I273" i="2"/>
  <c r="H273" i="2"/>
  <c r="G273" i="2"/>
  <c r="N272" i="2"/>
  <c r="M272" i="2"/>
  <c r="L272" i="2"/>
  <c r="K272" i="2"/>
  <c r="J272" i="2"/>
  <c r="I272" i="2"/>
  <c r="H272" i="2"/>
  <c r="G272" i="2"/>
  <c r="N271" i="2"/>
  <c r="M271" i="2"/>
  <c r="L271" i="2"/>
  <c r="K271" i="2"/>
  <c r="J271" i="2"/>
  <c r="I271" i="2"/>
  <c r="H271" i="2"/>
  <c r="G271" i="2"/>
  <c r="N270" i="2"/>
  <c r="M270" i="2"/>
  <c r="L270" i="2"/>
  <c r="J270" i="2"/>
  <c r="I270" i="2"/>
  <c r="H270" i="2"/>
  <c r="G270" i="2"/>
  <c r="K270" i="2" s="1"/>
  <c r="N269" i="2"/>
  <c r="M269" i="2"/>
  <c r="J269" i="2"/>
  <c r="I269" i="2"/>
  <c r="H269" i="2"/>
  <c r="L269" i="2" s="1"/>
  <c r="G269" i="2"/>
  <c r="K269" i="2" s="1"/>
  <c r="N268" i="2"/>
  <c r="J268" i="2"/>
  <c r="I268" i="2"/>
  <c r="M268" i="2" s="1"/>
  <c r="H268" i="2"/>
  <c r="L268" i="2" s="1"/>
  <c r="G268" i="2"/>
  <c r="K268" i="2" s="1"/>
  <c r="J267" i="2"/>
  <c r="N267" i="2" s="1"/>
  <c r="I267" i="2"/>
  <c r="M267" i="2" s="1"/>
  <c r="H267" i="2"/>
  <c r="L267" i="2" s="1"/>
  <c r="G267" i="2"/>
  <c r="K267" i="2" s="1"/>
  <c r="K266" i="2"/>
  <c r="J266" i="2"/>
  <c r="N266" i="2" s="1"/>
  <c r="I266" i="2"/>
  <c r="M266" i="2" s="1"/>
  <c r="H266" i="2"/>
  <c r="L266" i="2" s="1"/>
  <c r="G266" i="2"/>
  <c r="L265" i="2"/>
  <c r="K265" i="2"/>
  <c r="J265" i="2"/>
  <c r="N265" i="2" s="1"/>
  <c r="I265" i="2"/>
  <c r="M265" i="2" s="1"/>
  <c r="H265" i="2"/>
  <c r="G265" i="2"/>
  <c r="M264" i="2"/>
  <c r="L264" i="2"/>
  <c r="K264" i="2"/>
  <c r="J264" i="2"/>
  <c r="N264" i="2" s="1"/>
  <c r="I264" i="2"/>
  <c r="H264" i="2"/>
  <c r="G264" i="2"/>
  <c r="N263" i="2"/>
  <c r="M263" i="2"/>
  <c r="L263" i="2"/>
  <c r="K263" i="2"/>
  <c r="J263" i="2"/>
  <c r="I263" i="2"/>
  <c r="H263" i="2"/>
  <c r="G263" i="2"/>
  <c r="N262" i="2"/>
  <c r="M262" i="2"/>
  <c r="L262" i="2"/>
  <c r="J262" i="2"/>
  <c r="I262" i="2"/>
  <c r="H262" i="2"/>
  <c r="G262" i="2"/>
  <c r="K262" i="2" s="1"/>
  <c r="N261" i="2"/>
  <c r="M261" i="2"/>
  <c r="J261" i="2"/>
  <c r="I261" i="2"/>
  <c r="H261" i="2"/>
  <c r="L261" i="2" s="1"/>
  <c r="G261" i="2"/>
  <c r="K261" i="2" s="1"/>
  <c r="N260" i="2"/>
  <c r="J260" i="2"/>
  <c r="I260" i="2"/>
  <c r="M260" i="2" s="1"/>
  <c r="H260" i="2"/>
  <c r="L260" i="2" s="1"/>
  <c r="G260" i="2"/>
  <c r="K260" i="2" s="1"/>
  <c r="J259" i="2"/>
  <c r="N259" i="2" s="1"/>
  <c r="I259" i="2"/>
  <c r="M259" i="2" s="1"/>
  <c r="H259" i="2"/>
  <c r="L259" i="2" s="1"/>
  <c r="G259" i="2"/>
  <c r="K259" i="2" s="1"/>
  <c r="K258" i="2"/>
  <c r="J258" i="2"/>
  <c r="N258" i="2" s="1"/>
  <c r="I258" i="2"/>
  <c r="M258" i="2" s="1"/>
  <c r="H258" i="2"/>
  <c r="L258" i="2" s="1"/>
  <c r="G258" i="2"/>
  <c r="L257" i="2"/>
  <c r="K257" i="2"/>
  <c r="J257" i="2"/>
  <c r="N257" i="2" s="1"/>
  <c r="I257" i="2"/>
  <c r="M257" i="2" s="1"/>
  <c r="H257" i="2"/>
  <c r="G257" i="2"/>
  <c r="M256" i="2"/>
  <c r="L256" i="2"/>
  <c r="K256" i="2"/>
  <c r="J256" i="2"/>
  <c r="N256" i="2" s="1"/>
  <c r="I256" i="2"/>
  <c r="H256" i="2"/>
  <c r="G256" i="2"/>
  <c r="N255" i="2"/>
  <c r="M255" i="2"/>
  <c r="L255" i="2"/>
  <c r="K255" i="2"/>
  <c r="J255" i="2"/>
  <c r="I255" i="2"/>
  <c r="H255" i="2"/>
  <c r="G255" i="2"/>
  <c r="N254" i="2"/>
  <c r="M254" i="2"/>
  <c r="L254" i="2"/>
  <c r="J254" i="2"/>
  <c r="I254" i="2"/>
  <c r="H254" i="2"/>
  <c r="G254" i="2"/>
  <c r="K254" i="2" s="1"/>
  <c r="N253" i="2"/>
  <c r="M253" i="2"/>
  <c r="J253" i="2"/>
  <c r="I253" i="2"/>
  <c r="H253" i="2"/>
  <c r="L253" i="2" s="1"/>
  <c r="G253" i="2"/>
  <c r="K253" i="2" s="1"/>
  <c r="N252" i="2"/>
  <c r="J252" i="2"/>
  <c r="I252" i="2"/>
  <c r="M252" i="2" s="1"/>
  <c r="H252" i="2"/>
  <c r="L252" i="2" s="1"/>
  <c r="G252" i="2"/>
  <c r="K252" i="2" s="1"/>
  <c r="J251" i="2"/>
  <c r="N251" i="2" s="1"/>
  <c r="I251" i="2"/>
  <c r="M251" i="2" s="1"/>
  <c r="H251" i="2"/>
  <c r="L251" i="2" s="1"/>
  <c r="G251" i="2"/>
  <c r="K251" i="2" s="1"/>
  <c r="K250" i="2"/>
  <c r="J250" i="2"/>
  <c r="N250" i="2" s="1"/>
  <c r="I250" i="2"/>
  <c r="M250" i="2" s="1"/>
  <c r="H250" i="2"/>
  <c r="L250" i="2" s="1"/>
  <c r="G250" i="2"/>
  <c r="L249" i="2"/>
  <c r="K249" i="2"/>
  <c r="J249" i="2"/>
  <c r="N249" i="2" s="1"/>
  <c r="I249" i="2"/>
  <c r="M249" i="2" s="1"/>
  <c r="H249" i="2"/>
  <c r="G249" i="2"/>
  <c r="M248" i="2"/>
  <c r="L248" i="2"/>
  <c r="K248" i="2"/>
  <c r="J248" i="2"/>
  <c r="N248" i="2" s="1"/>
  <c r="I248" i="2"/>
  <c r="H248" i="2"/>
  <c r="G248" i="2"/>
  <c r="N247" i="2"/>
  <c r="M247" i="2"/>
  <c r="L247" i="2"/>
  <c r="K247" i="2"/>
  <c r="J247" i="2"/>
  <c r="I247" i="2"/>
  <c r="H247" i="2"/>
  <c r="G247" i="2"/>
  <c r="N246" i="2"/>
  <c r="M246" i="2"/>
  <c r="L246" i="2"/>
  <c r="J246" i="2"/>
  <c r="I246" i="2"/>
  <c r="H246" i="2"/>
  <c r="G246" i="2"/>
  <c r="K246" i="2" s="1"/>
  <c r="N245" i="2"/>
  <c r="M245" i="2"/>
  <c r="J245" i="2"/>
  <c r="I245" i="2"/>
  <c r="H245" i="2"/>
  <c r="L245" i="2" s="1"/>
  <c r="G245" i="2"/>
  <c r="K245" i="2" s="1"/>
  <c r="N244" i="2"/>
  <c r="J244" i="2"/>
  <c r="I244" i="2"/>
  <c r="M244" i="2" s="1"/>
  <c r="H244" i="2"/>
  <c r="L244" i="2" s="1"/>
  <c r="G244" i="2"/>
  <c r="K244" i="2" s="1"/>
  <c r="J243" i="2"/>
  <c r="N243" i="2" s="1"/>
  <c r="I243" i="2"/>
  <c r="M243" i="2" s="1"/>
  <c r="H243" i="2"/>
  <c r="L243" i="2" s="1"/>
  <c r="G243" i="2"/>
  <c r="K243" i="2" s="1"/>
  <c r="K242" i="2"/>
  <c r="J242" i="2"/>
  <c r="N242" i="2" s="1"/>
  <c r="I242" i="2"/>
  <c r="M242" i="2" s="1"/>
  <c r="H242" i="2"/>
  <c r="L242" i="2" s="1"/>
  <c r="G242" i="2"/>
  <c r="L241" i="2"/>
  <c r="K241" i="2"/>
  <c r="J241" i="2"/>
  <c r="N241" i="2" s="1"/>
  <c r="I241" i="2"/>
  <c r="M241" i="2" s="1"/>
  <c r="H241" i="2"/>
  <c r="G241" i="2"/>
  <c r="M240" i="2"/>
  <c r="L240" i="2"/>
  <c r="K240" i="2"/>
  <c r="J240" i="2"/>
  <c r="N240" i="2" s="1"/>
  <c r="I240" i="2"/>
  <c r="H240" i="2"/>
  <c r="G240" i="2"/>
  <c r="N239" i="2"/>
  <c r="M239" i="2"/>
  <c r="L239" i="2"/>
  <c r="K239" i="2"/>
  <c r="J239" i="2"/>
  <c r="I239" i="2"/>
  <c r="H239" i="2"/>
  <c r="G239" i="2"/>
  <c r="N238" i="2"/>
  <c r="M238" i="2"/>
  <c r="L238" i="2"/>
  <c r="J238" i="2"/>
  <c r="I238" i="2"/>
  <c r="H238" i="2"/>
  <c r="G238" i="2"/>
  <c r="K238" i="2" s="1"/>
  <c r="N237" i="2"/>
  <c r="M237" i="2"/>
  <c r="J237" i="2"/>
  <c r="I237" i="2"/>
  <c r="H237" i="2"/>
  <c r="L237" i="2" s="1"/>
  <c r="G237" i="2"/>
  <c r="K237" i="2" s="1"/>
  <c r="N236" i="2"/>
  <c r="J236" i="2"/>
  <c r="I236" i="2"/>
  <c r="M236" i="2" s="1"/>
  <c r="H236" i="2"/>
  <c r="L236" i="2" s="1"/>
  <c r="G236" i="2"/>
  <c r="K236" i="2" s="1"/>
  <c r="J235" i="2"/>
  <c r="N235" i="2" s="1"/>
  <c r="I235" i="2"/>
  <c r="M235" i="2" s="1"/>
  <c r="H235" i="2"/>
  <c r="L235" i="2" s="1"/>
  <c r="G235" i="2"/>
  <c r="K235" i="2" s="1"/>
  <c r="K234" i="2"/>
  <c r="J234" i="2"/>
  <c r="N234" i="2" s="1"/>
  <c r="I234" i="2"/>
  <c r="M234" i="2" s="1"/>
  <c r="H234" i="2"/>
  <c r="L234" i="2" s="1"/>
  <c r="G234" i="2"/>
  <c r="L233" i="2"/>
  <c r="K233" i="2"/>
  <c r="J233" i="2"/>
  <c r="N233" i="2" s="1"/>
  <c r="I233" i="2"/>
  <c r="M233" i="2" s="1"/>
  <c r="H233" i="2"/>
  <c r="G233" i="2"/>
  <c r="M232" i="2"/>
  <c r="L232" i="2"/>
  <c r="K232" i="2"/>
  <c r="J232" i="2"/>
  <c r="N232" i="2" s="1"/>
  <c r="I232" i="2"/>
  <c r="H232" i="2"/>
  <c r="G232" i="2"/>
  <c r="N231" i="2"/>
  <c r="M231" i="2"/>
  <c r="L231" i="2"/>
  <c r="K231" i="2"/>
  <c r="J231" i="2"/>
  <c r="I231" i="2"/>
  <c r="H231" i="2"/>
  <c r="G231" i="2"/>
  <c r="N230" i="2"/>
  <c r="M230" i="2"/>
  <c r="L230" i="2"/>
  <c r="J230" i="2"/>
  <c r="I230" i="2"/>
  <c r="H230" i="2"/>
  <c r="G230" i="2"/>
  <c r="K230" i="2" s="1"/>
  <c r="N229" i="2"/>
  <c r="M229" i="2"/>
  <c r="J229" i="2"/>
  <c r="I229" i="2"/>
  <c r="H229" i="2"/>
  <c r="L229" i="2" s="1"/>
  <c r="G229" i="2"/>
  <c r="K229" i="2" s="1"/>
  <c r="N228" i="2"/>
  <c r="J228" i="2"/>
  <c r="I228" i="2"/>
  <c r="M228" i="2" s="1"/>
  <c r="H228" i="2"/>
  <c r="L228" i="2" s="1"/>
  <c r="G228" i="2"/>
  <c r="K228" i="2" s="1"/>
  <c r="J227" i="2"/>
  <c r="N227" i="2" s="1"/>
  <c r="I227" i="2"/>
  <c r="M227" i="2" s="1"/>
  <c r="H227" i="2"/>
  <c r="L227" i="2" s="1"/>
  <c r="G227" i="2"/>
  <c r="K227" i="2" s="1"/>
  <c r="K226" i="2"/>
  <c r="J226" i="2"/>
  <c r="N226" i="2" s="1"/>
  <c r="I226" i="2"/>
  <c r="M226" i="2" s="1"/>
  <c r="H226" i="2"/>
  <c r="L226" i="2" s="1"/>
  <c r="G226" i="2"/>
  <c r="L225" i="2"/>
  <c r="K225" i="2"/>
  <c r="J225" i="2"/>
  <c r="N225" i="2" s="1"/>
  <c r="I225" i="2"/>
  <c r="M225" i="2" s="1"/>
  <c r="H225" i="2"/>
  <c r="G225" i="2"/>
  <c r="M224" i="2"/>
  <c r="L224" i="2"/>
  <c r="K224" i="2"/>
  <c r="J224" i="2"/>
  <c r="N224" i="2" s="1"/>
  <c r="I224" i="2"/>
  <c r="H224" i="2"/>
  <c r="G224" i="2"/>
  <c r="N223" i="2"/>
  <c r="M223" i="2"/>
  <c r="L223" i="2"/>
  <c r="K223" i="2"/>
  <c r="J223" i="2"/>
  <c r="I223" i="2"/>
  <c r="H223" i="2"/>
  <c r="G223" i="2"/>
  <c r="N222" i="2"/>
  <c r="M222" i="2"/>
  <c r="L222" i="2"/>
  <c r="J222" i="2"/>
  <c r="I222" i="2"/>
  <c r="H222" i="2"/>
  <c r="G222" i="2"/>
  <c r="K222" i="2" s="1"/>
  <c r="N221" i="2"/>
  <c r="M221" i="2"/>
  <c r="J221" i="2"/>
  <c r="I221" i="2"/>
  <c r="H221" i="2"/>
  <c r="L221" i="2" s="1"/>
  <c r="G221" i="2"/>
  <c r="K221" i="2" s="1"/>
  <c r="N220" i="2"/>
  <c r="J220" i="2"/>
  <c r="I220" i="2"/>
  <c r="M220" i="2" s="1"/>
  <c r="H220" i="2"/>
  <c r="L220" i="2" s="1"/>
  <c r="G220" i="2"/>
  <c r="K220" i="2" s="1"/>
  <c r="J219" i="2"/>
  <c r="N219" i="2" s="1"/>
  <c r="I219" i="2"/>
  <c r="M219" i="2" s="1"/>
  <c r="H219" i="2"/>
  <c r="L219" i="2" s="1"/>
  <c r="G219" i="2"/>
  <c r="K219" i="2" s="1"/>
  <c r="K218" i="2"/>
  <c r="J218" i="2"/>
  <c r="N218" i="2" s="1"/>
  <c r="I218" i="2"/>
  <c r="M218" i="2" s="1"/>
  <c r="H218" i="2"/>
  <c r="L218" i="2" s="1"/>
  <c r="G218" i="2"/>
  <c r="L217" i="2"/>
  <c r="K217" i="2"/>
  <c r="J217" i="2"/>
  <c r="N217" i="2" s="1"/>
  <c r="I217" i="2"/>
  <c r="M217" i="2" s="1"/>
  <c r="H217" i="2"/>
  <c r="G217" i="2"/>
  <c r="M216" i="2"/>
  <c r="L216" i="2"/>
  <c r="K216" i="2"/>
  <c r="J216" i="2"/>
  <c r="N216" i="2" s="1"/>
  <c r="I216" i="2"/>
  <c r="H216" i="2"/>
  <c r="G216" i="2"/>
  <c r="N215" i="2"/>
  <c r="M215" i="2"/>
  <c r="L215" i="2"/>
  <c r="K215" i="2"/>
  <c r="J215" i="2"/>
  <c r="I215" i="2"/>
  <c r="H215" i="2"/>
  <c r="G215" i="2"/>
  <c r="N214" i="2"/>
  <c r="M214" i="2"/>
  <c r="L214" i="2"/>
  <c r="J214" i="2"/>
  <c r="I214" i="2"/>
  <c r="H214" i="2"/>
  <c r="G214" i="2"/>
  <c r="K214" i="2" s="1"/>
  <c r="N213" i="2"/>
  <c r="M213" i="2"/>
  <c r="J213" i="2"/>
  <c r="I213" i="2"/>
  <c r="H213" i="2"/>
  <c r="L213" i="2" s="1"/>
  <c r="G213" i="2"/>
  <c r="K213" i="2" s="1"/>
  <c r="N212" i="2"/>
  <c r="J212" i="2"/>
  <c r="I212" i="2"/>
  <c r="M212" i="2" s="1"/>
  <c r="H212" i="2"/>
  <c r="L212" i="2" s="1"/>
  <c r="G212" i="2"/>
  <c r="K212" i="2" s="1"/>
  <c r="J211" i="2"/>
  <c r="N211" i="2" s="1"/>
  <c r="I211" i="2"/>
  <c r="M211" i="2" s="1"/>
  <c r="H211" i="2"/>
  <c r="L211" i="2" s="1"/>
  <c r="G211" i="2"/>
  <c r="K211" i="2" s="1"/>
  <c r="K210" i="2"/>
  <c r="J210" i="2"/>
  <c r="N210" i="2" s="1"/>
  <c r="I210" i="2"/>
  <c r="M210" i="2" s="1"/>
  <c r="H210" i="2"/>
  <c r="L210" i="2" s="1"/>
  <c r="G210" i="2"/>
  <c r="L209" i="2"/>
  <c r="K209" i="2"/>
  <c r="J209" i="2"/>
  <c r="N209" i="2" s="1"/>
  <c r="I209" i="2"/>
  <c r="M209" i="2" s="1"/>
  <c r="H209" i="2"/>
  <c r="G209" i="2"/>
  <c r="M208" i="2"/>
  <c r="L208" i="2"/>
  <c r="K208" i="2"/>
  <c r="J208" i="2"/>
  <c r="N208" i="2" s="1"/>
  <c r="I208" i="2"/>
  <c r="H208" i="2"/>
  <c r="G208" i="2"/>
  <c r="N207" i="2"/>
  <c r="M207" i="2"/>
  <c r="L207" i="2"/>
  <c r="K207" i="2"/>
  <c r="J207" i="2"/>
  <c r="I207" i="2"/>
  <c r="H207" i="2"/>
  <c r="G207" i="2"/>
  <c r="N206" i="2"/>
  <c r="M206" i="2"/>
  <c r="L206" i="2"/>
  <c r="J206" i="2"/>
  <c r="I206" i="2"/>
  <c r="H206" i="2"/>
  <c r="G206" i="2"/>
  <c r="K206" i="2" s="1"/>
  <c r="N205" i="2"/>
  <c r="M205" i="2"/>
  <c r="J205" i="2"/>
  <c r="I205" i="2"/>
  <c r="H205" i="2"/>
  <c r="L205" i="2" s="1"/>
  <c r="G205" i="2"/>
  <c r="K205" i="2" s="1"/>
  <c r="N204" i="2"/>
  <c r="J204" i="2"/>
  <c r="I204" i="2"/>
  <c r="M204" i="2" s="1"/>
  <c r="H204" i="2"/>
  <c r="L204" i="2" s="1"/>
  <c r="G204" i="2"/>
  <c r="K204" i="2" s="1"/>
  <c r="J203" i="2"/>
  <c r="N203" i="2" s="1"/>
  <c r="I203" i="2"/>
  <c r="M203" i="2" s="1"/>
  <c r="H203" i="2"/>
  <c r="L203" i="2" s="1"/>
  <c r="G203" i="2"/>
  <c r="K203" i="2" s="1"/>
  <c r="K202" i="2"/>
  <c r="J202" i="2"/>
  <c r="N202" i="2" s="1"/>
  <c r="I202" i="2"/>
  <c r="M202" i="2" s="1"/>
  <c r="H202" i="2"/>
  <c r="L202" i="2" s="1"/>
  <c r="G202" i="2"/>
  <c r="L201" i="2"/>
  <c r="K201" i="2"/>
  <c r="J201" i="2"/>
  <c r="N201" i="2" s="1"/>
  <c r="I201" i="2"/>
  <c r="M201" i="2" s="1"/>
  <c r="H201" i="2"/>
  <c r="G201" i="2"/>
  <c r="M200" i="2"/>
  <c r="L200" i="2"/>
  <c r="K200" i="2"/>
  <c r="J200" i="2"/>
  <c r="N200" i="2" s="1"/>
  <c r="I200" i="2"/>
  <c r="H200" i="2"/>
  <c r="G200" i="2"/>
  <c r="N199" i="2"/>
  <c r="M199" i="2"/>
  <c r="L199" i="2"/>
  <c r="K199" i="2"/>
  <c r="J199" i="2"/>
  <c r="I199" i="2"/>
  <c r="H199" i="2"/>
  <c r="G199" i="2"/>
  <c r="N198" i="2"/>
  <c r="M198" i="2"/>
  <c r="L198" i="2"/>
  <c r="J198" i="2"/>
  <c r="I198" i="2"/>
  <c r="H198" i="2"/>
  <c r="G198" i="2"/>
  <c r="K198" i="2" s="1"/>
  <c r="N197" i="2"/>
  <c r="M197" i="2"/>
  <c r="J197" i="2"/>
  <c r="I197" i="2"/>
  <c r="H197" i="2"/>
  <c r="L197" i="2" s="1"/>
  <c r="G197" i="2"/>
  <c r="K197" i="2" s="1"/>
  <c r="N196" i="2"/>
  <c r="J196" i="2"/>
  <c r="I196" i="2"/>
  <c r="M196" i="2" s="1"/>
  <c r="H196" i="2"/>
  <c r="L196" i="2" s="1"/>
  <c r="G196" i="2"/>
  <c r="K196" i="2" s="1"/>
  <c r="J195" i="2"/>
  <c r="N195" i="2" s="1"/>
  <c r="I195" i="2"/>
  <c r="M195" i="2" s="1"/>
  <c r="H195" i="2"/>
  <c r="L195" i="2" s="1"/>
  <c r="G195" i="2"/>
  <c r="K195" i="2" s="1"/>
  <c r="K194" i="2"/>
  <c r="J194" i="2"/>
  <c r="N194" i="2" s="1"/>
  <c r="I194" i="2"/>
  <c r="M194" i="2" s="1"/>
  <c r="H194" i="2"/>
  <c r="L194" i="2" s="1"/>
  <c r="G194" i="2"/>
  <c r="L193" i="2"/>
  <c r="K193" i="2"/>
  <c r="J193" i="2"/>
  <c r="N193" i="2" s="1"/>
  <c r="I193" i="2"/>
  <c r="M193" i="2" s="1"/>
  <c r="H193" i="2"/>
  <c r="G193" i="2"/>
  <c r="M192" i="2"/>
  <c r="L192" i="2"/>
  <c r="K192" i="2"/>
  <c r="J192" i="2"/>
  <c r="N192" i="2" s="1"/>
  <c r="I192" i="2"/>
  <c r="H192" i="2"/>
  <c r="G192" i="2"/>
  <c r="N191" i="2"/>
  <c r="M191" i="2"/>
  <c r="L191" i="2"/>
  <c r="K191" i="2"/>
  <c r="J191" i="2"/>
  <c r="I191" i="2"/>
  <c r="H191" i="2"/>
  <c r="G191" i="2"/>
  <c r="N190" i="2"/>
  <c r="M190" i="2"/>
  <c r="L190" i="2"/>
  <c r="J190" i="2"/>
  <c r="I190" i="2"/>
  <c r="H190" i="2"/>
  <c r="G190" i="2"/>
  <c r="K190" i="2" s="1"/>
  <c r="N189" i="2"/>
  <c r="M189" i="2"/>
  <c r="J189" i="2"/>
  <c r="I189" i="2"/>
  <c r="H189" i="2"/>
  <c r="L189" i="2" s="1"/>
  <c r="G189" i="2"/>
  <c r="K189" i="2" s="1"/>
  <c r="N188" i="2"/>
  <c r="J188" i="2"/>
  <c r="I188" i="2"/>
  <c r="M188" i="2" s="1"/>
  <c r="H188" i="2"/>
  <c r="L188" i="2" s="1"/>
  <c r="G188" i="2"/>
  <c r="K188" i="2" s="1"/>
  <c r="J187" i="2"/>
  <c r="N187" i="2" s="1"/>
  <c r="I187" i="2"/>
  <c r="M187" i="2" s="1"/>
  <c r="H187" i="2"/>
  <c r="L187" i="2" s="1"/>
  <c r="G187" i="2"/>
  <c r="K187" i="2" s="1"/>
  <c r="K186" i="2"/>
  <c r="J186" i="2"/>
  <c r="N186" i="2" s="1"/>
  <c r="I186" i="2"/>
  <c r="M186" i="2" s="1"/>
  <c r="H186" i="2"/>
  <c r="L186" i="2" s="1"/>
  <c r="G186" i="2"/>
  <c r="L185" i="2"/>
  <c r="K185" i="2"/>
  <c r="J185" i="2"/>
  <c r="N185" i="2" s="1"/>
  <c r="I185" i="2"/>
  <c r="M185" i="2" s="1"/>
  <c r="H185" i="2"/>
  <c r="G185" i="2"/>
  <c r="M184" i="2"/>
  <c r="L184" i="2"/>
  <c r="K184" i="2"/>
  <c r="J184" i="2"/>
  <c r="N184" i="2" s="1"/>
  <c r="I184" i="2"/>
  <c r="H184" i="2"/>
  <c r="G184" i="2"/>
  <c r="N183" i="2"/>
  <c r="M183" i="2"/>
  <c r="L183" i="2"/>
  <c r="K183" i="2"/>
  <c r="J183" i="2"/>
  <c r="I183" i="2"/>
  <c r="H183" i="2"/>
  <c r="G183" i="2"/>
  <c r="N182" i="2"/>
  <c r="M182" i="2"/>
  <c r="L182" i="2"/>
  <c r="J182" i="2"/>
  <c r="I182" i="2"/>
  <c r="H182" i="2"/>
  <c r="G182" i="2"/>
  <c r="K182" i="2" s="1"/>
  <c r="N181" i="2"/>
  <c r="M181" i="2"/>
  <c r="J181" i="2"/>
  <c r="I181" i="2"/>
  <c r="H181" i="2"/>
  <c r="L181" i="2" s="1"/>
  <c r="G181" i="2"/>
  <c r="K181" i="2" s="1"/>
  <c r="N180" i="2"/>
  <c r="J180" i="2"/>
  <c r="I180" i="2"/>
  <c r="M180" i="2" s="1"/>
  <c r="H180" i="2"/>
  <c r="L180" i="2" s="1"/>
  <c r="G180" i="2"/>
  <c r="K180" i="2" s="1"/>
  <c r="J179" i="2"/>
  <c r="N179" i="2" s="1"/>
  <c r="I179" i="2"/>
  <c r="M179" i="2" s="1"/>
  <c r="H179" i="2"/>
  <c r="L179" i="2" s="1"/>
  <c r="G179" i="2"/>
  <c r="K179" i="2" s="1"/>
  <c r="K178" i="2"/>
  <c r="J178" i="2"/>
  <c r="N178" i="2" s="1"/>
  <c r="I178" i="2"/>
  <c r="M178" i="2" s="1"/>
  <c r="H178" i="2"/>
  <c r="L178" i="2" s="1"/>
  <c r="G178" i="2"/>
  <c r="L177" i="2"/>
  <c r="K177" i="2"/>
  <c r="J177" i="2"/>
  <c r="N177" i="2" s="1"/>
  <c r="I177" i="2"/>
  <c r="M177" i="2" s="1"/>
  <c r="H177" i="2"/>
  <c r="G177" i="2"/>
  <c r="M176" i="2"/>
  <c r="L176" i="2"/>
  <c r="K176" i="2"/>
  <c r="J176" i="2"/>
  <c r="N176" i="2" s="1"/>
  <c r="I176" i="2"/>
  <c r="H176" i="2"/>
  <c r="G176" i="2"/>
  <c r="N175" i="2"/>
  <c r="M175" i="2"/>
  <c r="L175" i="2"/>
  <c r="K175" i="2"/>
  <c r="J175" i="2"/>
  <c r="I175" i="2"/>
  <c r="H175" i="2"/>
  <c r="G175" i="2"/>
  <c r="N174" i="2"/>
  <c r="M174" i="2"/>
  <c r="L174" i="2"/>
  <c r="J174" i="2"/>
  <c r="I174" i="2"/>
  <c r="H174" i="2"/>
  <c r="G174" i="2"/>
  <c r="K174" i="2" s="1"/>
  <c r="N173" i="2"/>
  <c r="M173" i="2"/>
  <c r="J173" i="2"/>
  <c r="I173" i="2"/>
  <c r="H173" i="2"/>
  <c r="L173" i="2" s="1"/>
  <c r="G173" i="2"/>
  <c r="K173" i="2" s="1"/>
  <c r="N172" i="2"/>
  <c r="J172" i="2"/>
  <c r="I172" i="2"/>
  <c r="M172" i="2" s="1"/>
  <c r="H172" i="2"/>
  <c r="L172" i="2" s="1"/>
  <c r="G172" i="2"/>
  <c r="K172" i="2" s="1"/>
  <c r="J171" i="2"/>
  <c r="N171" i="2" s="1"/>
  <c r="I171" i="2"/>
  <c r="M171" i="2" s="1"/>
  <c r="H171" i="2"/>
  <c r="L171" i="2" s="1"/>
  <c r="G171" i="2"/>
  <c r="K171" i="2" s="1"/>
  <c r="K170" i="2"/>
  <c r="J170" i="2"/>
  <c r="N170" i="2" s="1"/>
  <c r="I170" i="2"/>
  <c r="M170" i="2" s="1"/>
  <c r="H170" i="2"/>
  <c r="L170" i="2" s="1"/>
  <c r="G170" i="2"/>
  <c r="L169" i="2"/>
  <c r="K169" i="2"/>
  <c r="J169" i="2"/>
  <c r="N169" i="2" s="1"/>
  <c r="I169" i="2"/>
  <c r="M169" i="2" s="1"/>
  <c r="H169" i="2"/>
  <c r="G169" i="2"/>
  <c r="M168" i="2"/>
  <c r="L168" i="2"/>
  <c r="K168" i="2"/>
  <c r="J168" i="2"/>
  <c r="N168" i="2" s="1"/>
  <c r="I168" i="2"/>
  <c r="H168" i="2"/>
  <c r="G168" i="2"/>
  <c r="N167" i="2"/>
  <c r="M167" i="2"/>
  <c r="L167" i="2"/>
  <c r="K167" i="2"/>
  <c r="J167" i="2"/>
  <c r="I167" i="2"/>
  <c r="H167" i="2"/>
  <c r="G167" i="2"/>
  <c r="N166" i="2"/>
  <c r="M166" i="2"/>
  <c r="L166" i="2"/>
  <c r="J166" i="2"/>
  <c r="I166" i="2"/>
  <c r="H166" i="2"/>
  <c r="G166" i="2"/>
  <c r="K166" i="2" s="1"/>
  <c r="N165" i="2"/>
  <c r="M165" i="2"/>
  <c r="J165" i="2"/>
  <c r="I165" i="2"/>
  <c r="H165" i="2"/>
  <c r="L165" i="2" s="1"/>
  <c r="G165" i="2"/>
  <c r="K165" i="2" s="1"/>
  <c r="N164" i="2"/>
  <c r="J164" i="2"/>
  <c r="I164" i="2"/>
  <c r="M164" i="2" s="1"/>
  <c r="H164" i="2"/>
  <c r="L164" i="2" s="1"/>
  <c r="G164" i="2"/>
  <c r="K164" i="2" s="1"/>
  <c r="J163" i="2"/>
  <c r="N163" i="2" s="1"/>
  <c r="I163" i="2"/>
  <c r="M163" i="2" s="1"/>
  <c r="H163" i="2"/>
  <c r="L163" i="2" s="1"/>
  <c r="G163" i="2"/>
  <c r="K163" i="2" s="1"/>
  <c r="K162" i="2"/>
  <c r="J162" i="2"/>
  <c r="N162" i="2" s="1"/>
  <c r="I162" i="2"/>
  <c r="M162" i="2" s="1"/>
  <c r="H162" i="2"/>
  <c r="L162" i="2" s="1"/>
  <c r="G162" i="2"/>
  <c r="L161" i="2"/>
  <c r="K161" i="2"/>
  <c r="J161" i="2"/>
  <c r="N161" i="2" s="1"/>
  <c r="I161" i="2"/>
  <c r="M161" i="2" s="1"/>
  <c r="H161" i="2"/>
  <c r="G161" i="2"/>
  <c r="M160" i="2"/>
  <c r="L160" i="2"/>
  <c r="K160" i="2"/>
  <c r="J160" i="2"/>
  <c r="N160" i="2" s="1"/>
  <c r="I160" i="2"/>
  <c r="H160" i="2"/>
  <c r="G160" i="2"/>
  <c r="N159" i="2"/>
  <c r="M159" i="2"/>
  <c r="L159" i="2"/>
  <c r="K159" i="2"/>
  <c r="J159" i="2"/>
  <c r="I159" i="2"/>
  <c r="H159" i="2"/>
  <c r="G159" i="2"/>
  <c r="N158" i="2"/>
  <c r="M158" i="2"/>
  <c r="L158" i="2"/>
  <c r="J158" i="2"/>
  <c r="I158" i="2"/>
  <c r="H158" i="2"/>
  <c r="G158" i="2"/>
  <c r="K158" i="2" s="1"/>
  <c r="N157" i="2"/>
  <c r="M157" i="2"/>
  <c r="J157" i="2"/>
  <c r="I157" i="2"/>
  <c r="H157" i="2"/>
  <c r="L157" i="2" s="1"/>
  <c r="G157" i="2"/>
  <c r="K157" i="2" s="1"/>
  <c r="N156" i="2"/>
  <c r="J156" i="2"/>
  <c r="I156" i="2"/>
  <c r="M156" i="2" s="1"/>
  <c r="H156" i="2"/>
  <c r="L156" i="2" s="1"/>
  <c r="G156" i="2"/>
  <c r="K156" i="2" s="1"/>
  <c r="J155" i="2"/>
  <c r="N155" i="2" s="1"/>
  <c r="I155" i="2"/>
  <c r="M155" i="2" s="1"/>
  <c r="H155" i="2"/>
  <c r="L155" i="2" s="1"/>
  <c r="G155" i="2"/>
  <c r="K155" i="2" s="1"/>
  <c r="K154" i="2"/>
  <c r="J154" i="2"/>
  <c r="N154" i="2" s="1"/>
  <c r="I154" i="2"/>
  <c r="M154" i="2" s="1"/>
  <c r="H154" i="2"/>
  <c r="L154" i="2" s="1"/>
  <c r="G154" i="2"/>
  <c r="L153" i="2"/>
  <c r="K153" i="2"/>
  <c r="J153" i="2"/>
  <c r="N153" i="2" s="1"/>
  <c r="I153" i="2"/>
  <c r="M153" i="2" s="1"/>
  <c r="H153" i="2"/>
  <c r="G153" i="2"/>
  <c r="L152" i="2"/>
  <c r="K152" i="2"/>
  <c r="J152" i="2"/>
  <c r="N152" i="2" s="1"/>
  <c r="I152" i="2"/>
  <c r="M152" i="2" s="1"/>
  <c r="H152" i="2"/>
  <c r="G152" i="2"/>
  <c r="M151" i="2"/>
  <c r="L151" i="2"/>
  <c r="K151" i="2"/>
  <c r="J151" i="2"/>
  <c r="N151" i="2" s="1"/>
  <c r="I151" i="2"/>
  <c r="H151" i="2"/>
  <c r="G151" i="2"/>
  <c r="N150" i="2"/>
  <c r="M150" i="2"/>
  <c r="L150" i="2"/>
  <c r="J150" i="2"/>
  <c r="I150" i="2"/>
  <c r="H150" i="2"/>
  <c r="G150" i="2"/>
  <c r="K150" i="2" s="1"/>
  <c r="N149" i="2"/>
  <c r="M149" i="2"/>
  <c r="J149" i="2"/>
  <c r="I149" i="2"/>
  <c r="H149" i="2"/>
  <c r="L149" i="2" s="1"/>
  <c r="G149" i="2"/>
  <c r="K149" i="2" s="1"/>
  <c r="J148" i="2"/>
  <c r="N148" i="2" s="1"/>
  <c r="I148" i="2"/>
  <c r="M148" i="2" s="1"/>
  <c r="H148" i="2"/>
  <c r="L148" i="2" s="1"/>
  <c r="G148" i="2"/>
  <c r="K148" i="2" s="1"/>
  <c r="K147" i="2"/>
  <c r="J147" i="2"/>
  <c r="N147" i="2" s="1"/>
  <c r="I147" i="2"/>
  <c r="M147" i="2" s="1"/>
  <c r="H147" i="2"/>
  <c r="L147" i="2" s="1"/>
  <c r="G147" i="2"/>
  <c r="L146" i="2"/>
  <c r="K146" i="2"/>
  <c r="J146" i="2"/>
  <c r="N146" i="2" s="1"/>
  <c r="I146" i="2"/>
  <c r="M146" i="2" s="1"/>
  <c r="H146" i="2"/>
  <c r="G146" i="2"/>
  <c r="M145" i="2"/>
  <c r="L145" i="2"/>
  <c r="K145" i="2"/>
  <c r="J145" i="2"/>
  <c r="N145" i="2" s="1"/>
  <c r="I145" i="2"/>
  <c r="H145" i="2"/>
  <c r="G145" i="2"/>
  <c r="N144" i="2"/>
  <c r="M144" i="2"/>
  <c r="L144" i="2"/>
  <c r="K144" i="2"/>
  <c r="J144" i="2"/>
  <c r="I144" i="2"/>
  <c r="H144" i="2"/>
  <c r="G144" i="2"/>
  <c r="N143" i="2"/>
  <c r="M143" i="2"/>
  <c r="L143" i="2"/>
  <c r="J143" i="2"/>
  <c r="I143" i="2"/>
  <c r="H143" i="2"/>
  <c r="G143" i="2"/>
  <c r="K143" i="2" s="1"/>
  <c r="N142" i="2"/>
  <c r="M142" i="2"/>
  <c r="J142" i="2"/>
  <c r="I142" i="2"/>
  <c r="H142" i="2"/>
  <c r="L142" i="2" s="1"/>
  <c r="G142" i="2"/>
  <c r="K142" i="2" s="1"/>
  <c r="N141" i="2"/>
  <c r="J141" i="2"/>
  <c r="I141" i="2"/>
  <c r="M141" i="2" s="1"/>
  <c r="H141" i="2"/>
  <c r="L141" i="2" s="1"/>
  <c r="G141" i="2"/>
  <c r="K141" i="2" s="1"/>
  <c r="J140" i="2"/>
  <c r="N140" i="2" s="1"/>
  <c r="O140" i="2" s="1"/>
  <c r="I140" i="2"/>
  <c r="M140" i="2" s="1"/>
  <c r="H140" i="2"/>
  <c r="L140" i="2" s="1"/>
  <c r="G140" i="2"/>
  <c r="K140" i="2" s="1"/>
  <c r="K139" i="2"/>
  <c r="J139" i="2"/>
  <c r="N139" i="2" s="1"/>
  <c r="I139" i="2"/>
  <c r="M139" i="2" s="1"/>
  <c r="H139" i="2"/>
  <c r="L139" i="2" s="1"/>
  <c r="G139" i="2"/>
  <c r="L138" i="2"/>
  <c r="K138" i="2"/>
  <c r="J138" i="2"/>
  <c r="N138" i="2" s="1"/>
  <c r="I138" i="2"/>
  <c r="M138" i="2" s="1"/>
  <c r="H138" i="2"/>
  <c r="G138" i="2"/>
  <c r="M137" i="2"/>
  <c r="L137" i="2"/>
  <c r="K137" i="2"/>
  <c r="J137" i="2"/>
  <c r="N137" i="2" s="1"/>
  <c r="I137" i="2"/>
  <c r="H137" i="2"/>
  <c r="G137" i="2"/>
  <c r="M136" i="2"/>
  <c r="L136" i="2"/>
  <c r="K136" i="2"/>
  <c r="J136" i="2"/>
  <c r="N136" i="2" s="1"/>
  <c r="I136" i="2"/>
  <c r="H136" i="2"/>
  <c r="G136" i="2"/>
  <c r="N135" i="2"/>
  <c r="M135" i="2"/>
  <c r="L135" i="2"/>
  <c r="J135" i="2"/>
  <c r="I135" i="2"/>
  <c r="H135" i="2"/>
  <c r="G135" i="2"/>
  <c r="K135" i="2" s="1"/>
  <c r="N134" i="2"/>
  <c r="M134" i="2"/>
  <c r="J134" i="2"/>
  <c r="I134" i="2"/>
  <c r="H134" i="2"/>
  <c r="L134" i="2" s="1"/>
  <c r="G134" i="2"/>
  <c r="K134" i="2" s="1"/>
  <c r="N133" i="2"/>
  <c r="J133" i="2"/>
  <c r="I133" i="2"/>
  <c r="M133" i="2" s="1"/>
  <c r="H133" i="2"/>
  <c r="L133" i="2" s="1"/>
  <c r="G133" i="2"/>
  <c r="K133" i="2" s="1"/>
  <c r="J132" i="2"/>
  <c r="N132" i="2" s="1"/>
  <c r="O132" i="2" s="1"/>
  <c r="I132" i="2"/>
  <c r="M132" i="2" s="1"/>
  <c r="H132" i="2"/>
  <c r="L132" i="2" s="1"/>
  <c r="G132" i="2"/>
  <c r="K132" i="2" s="1"/>
  <c r="J131" i="2"/>
  <c r="N131" i="2" s="1"/>
  <c r="I131" i="2"/>
  <c r="M131" i="2" s="1"/>
  <c r="H131" i="2"/>
  <c r="L131" i="2" s="1"/>
  <c r="G131" i="2"/>
  <c r="K131" i="2" s="1"/>
  <c r="K130" i="2"/>
  <c r="J130" i="2"/>
  <c r="N130" i="2" s="1"/>
  <c r="I130" i="2"/>
  <c r="M130" i="2" s="1"/>
  <c r="H130" i="2"/>
  <c r="L130" i="2" s="1"/>
  <c r="G130" i="2"/>
  <c r="L129" i="2"/>
  <c r="K129" i="2"/>
  <c r="J129" i="2"/>
  <c r="N129" i="2" s="1"/>
  <c r="I129" i="2"/>
  <c r="M129" i="2" s="1"/>
  <c r="H129" i="2"/>
  <c r="G129" i="2"/>
  <c r="M128" i="2"/>
  <c r="L128" i="2"/>
  <c r="K128" i="2"/>
  <c r="J128" i="2"/>
  <c r="N128" i="2" s="1"/>
  <c r="I128" i="2"/>
  <c r="H128" i="2"/>
  <c r="G128" i="2"/>
  <c r="N127" i="2"/>
  <c r="M127" i="2"/>
  <c r="L127" i="2"/>
  <c r="J127" i="2"/>
  <c r="I127" i="2"/>
  <c r="H127" i="2"/>
  <c r="G127" i="2"/>
  <c r="K127" i="2" s="1"/>
  <c r="N126" i="2"/>
  <c r="M126" i="2"/>
  <c r="J126" i="2"/>
  <c r="I126" i="2"/>
  <c r="H126" i="2"/>
  <c r="L126" i="2" s="1"/>
  <c r="G126" i="2"/>
  <c r="K126" i="2" s="1"/>
  <c r="N125" i="2"/>
  <c r="J125" i="2"/>
  <c r="I125" i="2"/>
  <c r="M125" i="2" s="1"/>
  <c r="H125" i="2"/>
  <c r="L125" i="2" s="1"/>
  <c r="G125" i="2"/>
  <c r="K125" i="2" s="1"/>
  <c r="J124" i="2"/>
  <c r="N124" i="2" s="1"/>
  <c r="O124" i="2" s="1"/>
  <c r="I124" i="2"/>
  <c r="M124" i="2" s="1"/>
  <c r="H124" i="2"/>
  <c r="L124" i="2" s="1"/>
  <c r="G124" i="2"/>
  <c r="K124" i="2" s="1"/>
  <c r="K123" i="2"/>
  <c r="J123" i="2"/>
  <c r="N123" i="2" s="1"/>
  <c r="I123" i="2"/>
  <c r="M123" i="2" s="1"/>
  <c r="H123" i="2"/>
  <c r="L123" i="2" s="1"/>
  <c r="G123" i="2"/>
  <c r="K122" i="2"/>
  <c r="J122" i="2"/>
  <c r="N122" i="2" s="1"/>
  <c r="I122" i="2"/>
  <c r="M122" i="2" s="1"/>
  <c r="H122" i="2"/>
  <c r="L122" i="2" s="1"/>
  <c r="G122" i="2"/>
  <c r="L121" i="2"/>
  <c r="K121" i="2"/>
  <c r="J121" i="2"/>
  <c r="N121" i="2" s="1"/>
  <c r="I121" i="2"/>
  <c r="M121" i="2" s="1"/>
  <c r="H121" i="2"/>
  <c r="G121" i="2"/>
  <c r="M120" i="2"/>
  <c r="L120" i="2"/>
  <c r="K120" i="2"/>
  <c r="J120" i="2"/>
  <c r="N120" i="2" s="1"/>
  <c r="I120" i="2"/>
  <c r="H120" i="2"/>
  <c r="G120" i="2"/>
  <c r="N119" i="2"/>
  <c r="M119" i="2"/>
  <c r="L119" i="2"/>
  <c r="J119" i="2"/>
  <c r="I119" i="2"/>
  <c r="H119" i="2"/>
  <c r="G119" i="2"/>
  <c r="K119" i="2" s="1"/>
  <c r="N118" i="2"/>
  <c r="M118" i="2"/>
  <c r="J118" i="2"/>
  <c r="I118" i="2"/>
  <c r="H118" i="2"/>
  <c r="L118" i="2" s="1"/>
  <c r="G118" i="2"/>
  <c r="K118" i="2" s="1"/>
  <c r="N117" i="2"/>
  <c r="J117" i="2"/>
  <c r="I117" i="2"/>
  <c r="M117" i="2" s="1"/>
  <c r="H117" i="2"/>
  <c r="L117" i="2" s="1"/>
  <c r="G117" i="2"/>
  <c r="K117" i="2" s="1"/>
  <c r="J116" i="2"/>
  <c r="N116" i="2" s="1"/>
  <c r="O116" i="2" s="1"/>
  <c r="I116" i="2"/>
  <c r="M116" i="2" s="1"/>
  <c r="H116" i="2"/>
  <c r="L116" i="2" s="1"/>
  <c r="G116" i="2"/>
  <c r="K116" i="2" s="1"/>
  <c r="J115" i="2"/>
  <c r="N115" i="2" s="1"/>
  <c r="I115" i="2"/>
  <c r="M115" i="2" s="1"/>
  <c r="H115" i="2"/>
  <c r="L115" i="2" s="1"/>
  <c r="G115" i="2"/>
  <c r="K115" i="2" s="1"/>
  <c r="K114" i="2"/>
  <c r="J114" i="2"/>
  <c r="N114" i="2" s="1"/>
  <c r="I114" i="2"/>
  <c r="M114" i="2" s="1"/>
  <c r="H114" i="2"/>
  <c r="L114" i="2" s="1"/>
  <c r="G114" i="2"/>
  <c r="L113" i="2"/>
  <c r="K113" i="2"/>
  <c r="J113" i="2"/>
  <c r="N113" i="2" s="1"/>
  <c r="I113" i="2"/>
  <c r="M113" i="2" s="1"/>
  <c r="H113" i="2"/>
  <c r="G113" i="2"/>
  <c r="M112" i="2"/>
  <c r="L112" i="2"/>
  <c r="K112" i="2"/>
  <c r="J112" i="2"/>
  <c r="N112" i="2" s="1"/>
  <c r="I112" i="2"/>
  <c r="H112" i="2"/>
  <c r="G112" i="2"/>
  <c r="N111" i="2"/>
  <c r="M111" i="2"/>
  <c r="L111" i="2"/>
  <c r="J111" i="2"/>
  <c r="I111" i="2"/>
  <c r="H111" i="2"/>
  <c r="G111" i="2"/>
  <c r="K111" i="2" s="1"/>
  <c r="N110" i="2"/>
  <c r="M110" i="2"/>
  <c r="J110" i="2"/>
  <c r="I110" i="2"/>
  <c r="H110" i="2"/>
  <c r="L110" i="2" s="1"/>
  <c r="G110" i="2"/>
  <c r="K110" i="2" s="1"/>
  <c r="N109" i="2"/>
  <c r="J109" i="2"/>
  <c r="I109" i="2"/>
  <c r="M109" i="2" s="1"/>
  <c r="H109" i="2"/>
  <c r="L109" i="2" s="1"/>
  <c r="G109" i="2"/>
  <c r="K109" i="2" s="1"/>
  <c r="J108" i="2"/>
  <c r="N108" i="2" s="1"/>
  <c r="O108" i="2" s="1"/>
  <c r="I108" i="2"/>
  <c r="M108" i="2" s="1"/>
  <c r="H108" i="2"/>
  <c r="L108" i="2" s="1"/>
  <c r="G108" i="2"/>
  <c r="K108" i="2" s="1"/>
  <c r="J107" i="2"/>
  <c r="N107" i="2" s="1"/>
  <c r="I107" i="2"/>
  <c r="M107" i="2" s="1"/>
  <c r="H107" i="2"/>
  <c r="L107" i="2" s="1"/>
  <c r="G107" i="2"/>
  <c r="K107" i="2" s="1"/>
  <c r="K106" i="2"/>
  <c r="J106" i="2"/>
  <c r="N106" i="2" s="1"/>
  <c r="I106" i="2"/>
  <c r="M106" i="2" s="1"/>
  <c r="H106" i="2"/>
  <c r="L106" i="2" s="1"/>
  <c r="G106" i="2"/>
  <c r="L105" i="2"/>
  <c r="K105" i="2"/>
  <c r="J105" i="2"/>
  <c r="N105" i="2" s="1"/>
  <c r="I105" i="2"/>
  <c r="M105" i="2" s="1"/>
  <c r="H105" i="2"/>
  <c r="G105" i="2"/>
  <c r="M104" i="2"/>
  <c r="L104" i="2"/>
  <c r="K104" i="2"/>
  <c r="J104" i="2"/>
  <c r="N104" i="2" s="1"/>
  <c r="I104" i="2"/>
  <c r="H104" i="2"/>
  <c r="G104" i="2"/>
  <c r="N103" i="2"/>
  <c r="M103" i="2"/>
  <c r="L103" i="2"/>
  <c r="K103" i="2"/>
  <c r="J103" i="2"/>
  <c r="I103" i="2"/>
  <c r="H103" i="2"/>
  <c r="G103" i="2"/>
  <c r="N102" i="2"/>
  <c r="M102" i="2"/>
  <c r="L102" i="2"/>
  <c r="J102" i="2"/>
  <c r="I102" i="2"/>
  <c r="H102" i="2"/>
  <c r="G102" i="2"/>
  <c r="K102" i="2" s="1"/>
  <c r="N101" i="2"/>
  <c r="J101" i="2"/>
  <c r="I101" i="2"/>
  <c r="M101" i="2" s="1"/>
  <c r="H101" i="2"/>
  <c r="L101" i="2" s="1"/>
  <c r="G101" i="2"/>
  <c r="K101" i="2" s="1"/>
  <c r="J100" i="2"/>
  <c r="N100" i="2" s="1"/>
  <c r="O100" i="2" s="1"/>
  <c r="I100" i="2"/>
  <c r="M100" i="2" s="1"/>
  <c r="H100" i="2"/>
  <c r="L100" i="2" s="1"/>
  <c r="G100" i="2"/>
  <c r="K100" i="2" s="1"/>
  <c r="J99" i="2"/>
  <c r="N99" i="2" s="1"/>
  <c r="I99" i="2"/>
  <c r="M99" i="2" s="1"/>
  <c r="H99" i="2"/>
  <c r="L99" i="2" s="1"/>
  <c r="G99" i="2"/>
  <c r="K99" i="2" s="1"/>
  <c r="K98" i="2"/>
  <c r="J98" i="2"/>
  <c r="N98" i="2" s="1"/>
  <c r="I98" i="2"/>
  <c r="M98" i="2" s="1"/>
  <c r="H98" i="2"/>
  <c r="L98" i="2" s="1"/>
  <c r="G98" i="2"/>
  <c r="L97" i="2"/>
  <c r="K97" i="2"/>
  <c r="J97" i="2"/>
  <c r="N97" i="2" s="1"/>
  <c r="I97" i="2"/>
  <c r="M97" i="2" s="1"/>
  <c r="H97" i="2"/>
  <c r="G97" i="2"/>
  <c r="M96" i="2"/>
  <c r="L96" i="2"/>
  <c r="K96" i="2"/>
  <c r="J96" i="2"/>
  <c r="N96" i="2" s="1"/>
  <c r="I96" i="2"/>
  <c r="H96" i="2"/>
  <c r="G96" i="2"/>
  <c r="N95" i="2"/>
  <c r="M95" i="2"/>
  <c r="L95" i="2"/>
  <c r="J95" i="2"/>
  <c r="I95" i="2"/>
  <c r="H95" i="2"/>
  <c r="G95" i="2"/>
  <c r="K95" i="2" s="1"/>
  <c r="N94" i="2"/>
  <c r="M94" i="2"/>
  <c r="J94" i="2"/>
  <c r="I94" i="2"/>
  <c r="H94" i="2"/>
  <c r="L94" i="2" s="1"/>
  <c r="G94" i="2"/>
  <c r="K94" i="2" s="1"/>
  <c r="N93" i="2"/>
  <c r="J93" i="2"/>
  <c r="I93" i="2"/>
  <c r="M93" i="2" s="1"/>
  <c r="H93" i="2"/>
  <c r="L93" i="2" s="1"/>
  <c r="G93" i="2"/>
  <c r="K93" i="2" s="1"/>
  <c r="J92" i="2"/>
  <c r="N92" i="2" s="1"/>
  <c r="O92" i="2" s="1"/>
  <c r="I92" i="2"/>
  <c r="M92" i="2" s="1"/>
  <c r="H92" i="2"/>
  <c r="L92" i="2" s="1"/>
  <c r="G92" i="2"/>
  <c r="K92" i="2" s="1"/>
  <c r="K91" i="2"/>
  <c r="J91" i="2"/>
  <c r="N91" i="2" s="1"/>
  <c r="I91" i="2"/>
  <c r="M91" i="2" s="1"/>
  <c r="H91" i="2"/>
  <c r="L91" i="2" s="1"/>
  <c r="G91" i="2"/>
  <c r="L90" i="2"/>
  <c r="K90" i="2"/>
  <c r="J90" i="2"/>
  <c r="N90" i="2" s="1"/>
  <c r="I90" i="2"/>
  <c r="M90" i="2" s="1"/>
  <c r="H90" i="2"/>
  <c r="G90" i="2"/>
  <c r="M89" i="2"/>
  <c r="L89" i="2"/>
  <c r="K89" i="2"/>
  <c r="J89" i="2"/>
  <c r="N89" i="2" s="1"/>
  <c r="I89" i="2"/>
  <c r="H89" i="2"/>
  <c r="G89" i="2"/>
  <c r="N88" i="2"/>
  <c r="M88" i="2"/>
  <c r="L88" i="2"/>
  <c r="K88" i="2"/>
  <c r="J88" i="2"/>
  <c r="I88" i="2"/>
  <c r="H88" i="2"/>
  <c r="G88" i="2"/>
  <c r="N87" i="2"/>
  <c r="M87" i="2"/>
  <c r="L87" i="2"/>
  <c r="J87" i="2"/>
  <c r="I87" i="2"/>
  <c r="H87" i="2"/>
  <c r="G87" i="2"/>
  <c r="K87" i="2" s="1"/>
  <c r="N86" i="2"/>
  <c r="M86" i="2"/>
  <c r="J86" i="2"/>
  <c r="I86" i="2"/>
  <c r="H86" i="2"/>
  <c r="L86" i="2" s="1"/>
  <c r="G86" i="2"/>
  <c r="K86" i="2" s="1"/>
  <c r="N85" i="2"/>
  <c r="J85" i="2"/>
  <c r="I85" i="2"/>
  <c r="M85" i="2" s="1"/>
  <c r="H85" i="2"/>
  <c r="L85" i="2" s="1"/>
  <c r="G85" i="2"/>
  <c r="K85" i="2" s="1"/>
  <c r="J84" i="2"/>
  <c r="N84" i="2" s="1"/>
  <c r="O84" i="2" s="1"/>
  <c r="I84" i="2"/>
  <c r="M84" i="2" s="1"/>
  <c r="H84" i="2"/>
  <c r="L84" i="2" s="1"/>
  <c r="G84" i="2"/>
  <c r="K84" i="2" s="1"/>
  <c r="J83" i="2"/>
  <c r="N83" i="2" s="1"/>
  <c r="I83" i="2"/>
  <c r="M83" i="2" s="1"/>
  <c r="H83" i="2"/>
  <c r="L83" i="2" s="1"/>
  <c r="G83" i="2"/>
  <c r="K83" i="2" s="1"/>
  <c r="K82" i="2"/>
  <c r="J82" i="2"/>
  <c r="N82" i="2" s="1"/>
  <c r="I82" i="2"/>
  <c r="M82" i="2" s="1"/>
  <c r="H82" i="2"/>
  <c r="L82" i="2" s="1"/>
  <c r="G82" i="2"/>
  <c r="L81" i="2"/>
  <c r="K81" i="2"/>
  <c r="J81" i="2"/>
  <c r="N81" i="2" s="1"/>
  <c r="I81" i="2"/>
  <c r="M81" i="2" s="1"/>
  <c r="H81" i="2"/>
  <c r="G81" i="2"/>
  <c r="M80" i="2"/>
  <c r="L80" i="2"/>
  <c r="K80" i="2"/>
  <c r="J80" i="2"/>
  <c r="N80" i="2" s="1"/>
  <c r="I80" i="2"/>
  <c r="H80" i="2"/>
  <c r="G80" i="2"/>
  <c r="N79" i="2"/>
  <c r="M79" i="2"/>
  <c r="L79" i="2"/>
  <c r="J79" i="2"/>
  <c r="I79" i="2"/>
  <c r="H79" i="2"/>
  <c r="G79" i="2"/>
  <c r="K79" i="2" s="1"/>
  <c r="M78" i="2"/>
  <c r="J78" i="2"/>
  <c r="N78" i="2" s="1"/>
  <c r="I78" i="2"/>
  <c r="H78" i="2"/>
  <c r="L78" i="2" s="1"/>
  <c r="G78" i="2"/>
  <c r="K78" i="2" s="1"/>
  <c r="N77" i="2"/>
  <c r="J77" i="2"/>
  <c r="I77" i="2"/>
  <c r="M77" i="2" s="1"/>
  <c r="H77" i="2"/>
  <c r="L77" i="2" s="1"/>
  <c r="G77" i="2"/>
  <c r="K77" i="2" s="1"/>
  <c r="J76" i="2"/>
  <c r="N76" i="2" s="1"/>
  <c r="I76" i="2"/>
  <c r="M76" i="2" s="1"/>
  <c r="H76" i="2"/>
  <c r="L76" i="2" s="1"/>
  <c r="G76" i="2"/>
  <c r="K76" i="2" s="1"/>
  <c r="J75" i="2"/>
  <c r="N75" i="2" s="1"/>
  <c r="I75" i="2"/>
  <c r="M75" i="2" s="1"/>
  <c r="H75" i="2"/>
  <c r="L75" i="2" s="1"/>
  <c r="G75" i="2"/>
  <c r="K75" i="2" s="1"/>
  <c r="K74" i="2"/>
  <c r="J74" i="2"/>
  <c r="N74" i="2" s="1"/>
  <c r="I74" i="2"/>
  <c r="M74" i="2" s="1"/>
  <c r="H74" i="2"/>
  <c r="L74" i="2" s="1"/>
  <c r="G74" i="2"/>
  <c r="L73" i="2"/>
  <c r="J73" i="2"/>
  <c r="N73" i="2" s="1"/>
  <c r="I73" i="2"/>
  <c r="M73" i="2" s="1"/>
  <c r="H73" i="2"/>
  <c r="G73" i="2"/>
  <c r="K73" i="2" s="1"/>
  <c r="M72" i="2"/>
  <c r="K72" i="2"/>
  <c r="J72" i="2"/>
  <c r="N72" i="2" s="1"/>
  <c r="I72" i="2"/>
  <c r="H72" i="2"/>
  <c r="L72" i="2" s="1"/>
  <c r="G72" i="2"/>
  <c r="N71" i="2"/>
  <c r="L71" i="2"/>
  <c r="J71" i="2"/>
  <c r="I71" i="2"/>
  <c r="M71" i="2" s="1"/>
  <c r="H71" i="2"/>
  <c r="G71" i="2"/>
  <c r="K71" i="2" s="1"/>
  <c r="M70" i="2"/>
  <c r="J70" i="2"/>
  <c r="N70" i="2" s="1"/>
  <c r="I70" i="2"/>
  <c r="H70" i="2"/>
  <c r="L70" i="2" s="1"/>
  <c r="G70" i="2"/>
  <c r="K70" i="2" s="1"/>
  <c r="N69" i="2"/>
  <c r="K69" i="2"/>
  <c r="J69" i="2"/>
  <c r="I69" i="2"/>
  <c r="M69" i="2" s="1"/>
  <c r="H69" i="2"/>
  <c r="L69" i="2" s="1"/>
  <c r="G69" i="2"/>
  <c r="L68" i="2"/>
  <c r="J68" i="2"/>
  <c r="N68" i="2" s="1"/>
  <c r="O68" i="2" s="1"/>
  <c r="I68" i="2"/>
  <c r="M68" i="2" s="1"/>
  <c r="H68" i="2"/>
  <c r="G68" i="2"/>
  <c r="K68" i="2" s="1"/>
  <c r="M67" i="2"/>
  <c r="K67" i="2"/>
  <c r="J67" i="2"/>
  <c r="N67" i="2" s="1"/>
  <c r="I67" i="2"/>
  <c r="H67" i="2"/>
  <c r="L67" i="2" s="1"/>
  <c r="G67" i="2"/>
  <c r="N66" i="2"/>
  <c r="K66" i="2"/>
  <c r="J66" i="2"/>
  <c r="I66" i="2"/>
  <c r="M66" i="2" s="1"/>
  <c r="H66" i="2"/>
  <c r="L66" i="2" s="1"/>
  <c r="G66" i="2"/>
  <c r="L65" i="2"/>
  <c r="J65" i="2"/>
  <c r="N65" i="2" s="1"/>
  <c r="I65" i="2"/>
  <c r="M65" i="2" s="1"/>
  <c r="H65" i="2"/>
  <c r="G65" i="2"/>
  <c r="K65" i="2" s="1"/>
  <c r="M64" i="2"/>
  <c r="K64" i="2"/>
  <c r="J64" i="2"/>
  <c r="N64" i="2" s="1"/>
  <c r="I64" i="2"/>
  <c r="H64" i="2"/>
  <c r="L64" i="2" s="1"/>
  <c r="G64" i="2"/>
  <c r="N63" i="2"/>
  <c r="L63" i="2"/>
  <c r="J63" i="2"/>
  <c r="I63" i="2"/>
  <c r="M63" i="2" s="1"/>
  <c r="H63" i="2"/>
  <c r="G63" i="2"/>
  <c r="K63" i="2" s="1"/>
  <c r="M62" i="2"/>
  <c r="J62" i="2"/>
  <c r="N62" i="2" s="1"/>
  <c r="I62" i="2"/>
  <c r="H62" i="2"/>
  <c r="L62" i="2" s="1"/>
  <c r="G62" i="2"/>
  <c r="K62" i="2" s="1"/>
  <c r="N61" i="2"/>
  <c r="J61" i="2"/>
  <c r="I61" i="2"/>
  <c r="M61" i="2" s="1"/>
  <c r="H61" i="2"/>
  <c r="L61" i="2" s="1"/>
  <c r="G61" i="2"/>
  <c r="K61" i="2" s="1"/>
  <c r="J60" i="2"/>
  <c r="N60" i="2" s="1"/>
  <c r="O60" i="2" s="1"/>
  <c r="I60" i="2"/>
  <c r="M60" i="2" s="1"/>
  <c r="H60" i="2"/>
  <c r="L60" i="2" s="1"/>
  <c r="G60" i="2"/>
  <c r="K60" i="2" s="1"/>
  <c r="K59" i="2"/>
  <c r="J59" i="2"/>
  <c r="N59" i="2" s="1"/>
  <c r="I59" i="2"/>
  <c r="M59" i="2" s="1"/>
  <c r="H59" i="2"/>
  <c r="L59" i="2" s="1"/>
  <c r="G59" i="2"/>
  <c r="K58" i="2"/>
  <c r="J58" i="2"/>
  <c r="N58" i="2" s="1"/>
  <c r="I58" i="2"/>
  <c r="M58" i="2" s="1"/>
  <c r="H58" i="2"/>
  <c r="L58" i="2" s="1"/>
  <c r="G58" i="2"/>
  <c r="L57" i="2"/>
  <c r="J57" i="2"/>
  <c r="N57" i="2" s="1"/>
  <c r="I57" i="2"/>
  <c r="M57" i="2" s="1"/>
  <c r="H57" i="2"/>
  <c r="G57" i="2"/>
  <c r="K57" i="2" s="1"/>
  <c r="M56" i="2"/>
  <c r="K56" i="2"/>
  <c r="J56" i="2"/>
  <c r="N56" i="2" s="1"/>
  <c r="I56" i="2"/>
  <c r="H56" i="2"/>
  <c r="L56" i="2" s="1"/>
  <c r="G56" i="2"/>
  <c r="N55" i="2"/>
  <c r="L55" i="2"/>
  <c r="J55" i="2"/>
  <c r="I55" i="2"/>
  <c r="M55" i="2" s="1"/>
  <c r="H55" i="2"/>
  <c r="G55" i="2"/>
  <c r="K55" i="2" s="1"/>
  <c r="M54" i="2"/>
  <c r="J54" i="2"/>
  <c r="N54" i="2" s="1"/>
  <c r="I54" i="2"/>
  <c r="H54" i="2"/>
  <c r="L54" i="2" s="1"/>
  <c r="G54" i="2"/>
  <c r="K54" i="2" s="1"/>
  <c r="N53" i="2"/>
  <c r="K53" i="2"/>
  <c r="J53" i="2"/>
  <c r="I53" i="2"/>
  <c r="M53" i="2" s="1"/>
  <c r="H53" i="2"/>
  <c r="L53" i="2" s="1"/>
  <c r="G53" i="2"/>
  <c r="L52" i="2"/>
  <c r="J52" i="2"/>
  <c r="N52" i="2" s="1"/>
  <c r="O52" i="2" s="1"/>
  <c r="I52" i="2"/>
  <c r="M52" i="2" s="1"/>
  <c r="H52" i="2"/>
  <c r="G52" i="2"/>
  <c r="K52" i="2" s="1"/>
  <c r="M51" i="2"/>
  <c r="K51" i="2"/>
  <c r="J51" i="2"/>
  <c r="N51" i="2" s="1"/>
  <c r="I51" i="2"/>
  <c r="H51" i="2"/>
  <c r="L51" i="2" s="1"/>
  <c r="G51" i="2"/>
  <c r="L50" i="2"/>
  <c r="K50" i="2"/>
  <c r="J50" i="2"/>
  <c r="N50" i="2" s="1"/>
  <c r="I50" i="2"/>
  <c r="M50" i="2" s="1"/>
  <c r="H50" i="2"/>
  <c r="G50" i="2"/>
  <c r="M49" i="2"/>
  <c r="L49" i="2"/>
  <c r="J49" i="2"/>
  <c r="N49" i="2" s="1"/>
  <c r="I49" i="2"/>
  <c r="H49" i="2"/>
  <c r="G49" i="2"/>
  <c r="K49" i="2" s="1"/>
  <c r="N48" i="2"/>
  <c r="M48" i="2"/>
  <c r="K48" i="2"/>
  <c r="J48" i="2"/>
  <c r="I48" i="2"/>
  <c r="H48" i="2"/>
  <c r="L48" i="2" s="1"/>
  <c r="G48" i="2"/>
  <c r="N47" i="2"/>
  <c r="L47" i="2"/>
  <c r="J47" i="2"/>
  <c r="I47" i="2"/>
  <c r="M47" i="2" s="1"/>
  <c r="H47" i="2"/>
  <c r="G47" i="2"/>
  <c r="K47" i="2" s="1"/>
  <c r="M46" i="2"/>
  <c r="J46" i="2"/>
  <c r="N46" i="2" s="1"/>
  <c r="I46" i="2"/>
  <c r="H46" i="2"/>
  <c r="L46" i="2" s="1"/>
  <c r="G46" i="2"/>
  <c r="K46" i="2" s="1"/>
  <c r="N45" i="2"/>
  <c r="K45" i="2"/>
  <c r="J45" i="2"/>
  <c r="I45" i="2"/>
  <c r="M45" i="2" s="1"/>
  <c r="H45" i="2"/>
  <c r="L45" i="2" s="1"/>
  <c r="G45" i="2"/>
  <c r="J44" i="2"/>
  <c r="N44" i="2" s="1"/>
  <c r="I44" i="2"/>
  <c r="M44" i="2" s="1"/>
  <c r="H44" i="2"/>
  <c r="L44" i="2" s="1"/>
  <c r="G44" i="2"/>
  <c r="K44" i="2" s="1"/>
  <c r="K43" i="2"/>
  <c r="J43" i="2"/>
  <c r="N43" i="2" s="1"/>
  <c r="I43" i="2"/>
  <c r="M43" i="2" s="1"/>
  <c r="H43" i="2"/>
  <c r="L43" i="2" s="1"/>
  <c r="G43" i="2"/>
  <c r="L42" i="2"/>
  <c r="K42" i="2"/>
  <c r="J42" i="2"/>
  <c r="N42" i="2" s="1"/>
  <c r="I42" i="2"/>
  <c r="M42" i="2" s="1"/>
  <c r="H42" i="2"/>
  <c r="G42" i="2"/>
  <c r="M41" i="2"/>
  <c r="L41" i="2"/>
  <c r="J41" i="2"/>
  <c r="N41" i="2" s="1"/>
  <c r="I41" i="2"/>
  <c r="H41" i="2"/>
  <c r="G41" i="2"/>
  <c r="K41" i="2" s="1"/>
  <c r="M40" i="2"/>
  <c r="K40" i="2"/>
  <c r="J40" i="2"/>
  <c r="N40" i="2" s="1"/>
  <c r="I40" i="2"/>
  <c r="H40" i="2"/>
  <c r="L40" i="2" s="1"/>
  <c r="G40" i="2"/>
  <c r="N39" i="2"/>
  <c r="L39" i="2"/>
  <c r="J39" i="2"/>
  <c r="I39" i="2"/>
  <c r="M39" i="2" s="1"/>
  <c r="H39" i="2"/>
  <c r="G39" i="2"/>
  <c r="K39" i="2" s="1"/>
  <c r="M38" i="2"/>
  <c r="J38" i="2"/>
  <c r="N38" i="2" s="1"/>
  <c r="I38" i="2"/>
  <c r="H38" i="2"/>
  <c r="L38" i="2" s="1"/>
  <c r="G38" i="2"/>
  <c r="K38" i="2" s="1"/>
  <c r="N37" i="2"/>
  <c r="K37" i="2"/>
  <c r="J37" i="2"/>
  <c r="I37" i="2"/>
  <c r="M37" i="2" s="1"/>
  <c r="H37" i="2"/>
  <c r="L37" i="2" s="1"/>
  <c r="G37" i="2"/>
  <c r="J36" i="2"/>
  <c r="N36" i="2" s="1"/>
  <c r="O36" i="2" s="1"/>
  <c r="I36" i="2"/>
  <c r="M36" i="2" s="1"/>
  <c r="H36" i="2"/>
  <c r="L36" i="2" s="1"/>
  <c r="G36" i="2"/>
  <c r="K36" i="2" s="1"/>
  <c r="J35" i="2"/>
  <c r="N35" i="2" s="1"/>
  <c r="I35" i="2"/>
  <c r="M35" i="2" s="1"/>
  <c r="H35" i="2"/>
  <c r="L35" i="2" s="1"/>
  <c r="G35" i="2"/>
  <c r="K35" i="2" s="1"/>
  <c r="K34" i="2"/>
  <c r="J34" i="2"/>
  <c r="N34" i="2" s="1"/>
  <c r="I34" i="2"/>
  <c r="M34" i="2" s="1"/>
  <c r="H34" i="2"/>
  <c r="L34" i="2" s="1"/>
  <c r="G34" i="2"/>
  <c r="L33" i="2"/>
  <c r="J33" i="2"/>
  <c r="N33" i="2" s="1"/>
  <c r="I33" i="2"/>
  <c r="M33" i="2" s="1"/>
  <c r="H33" i="2"/>
  <c r="G33" i="2"/>
  <c r="K33" i="2" s="1"/>
  <c r="M32" i="2"/>
  <c r="K32" i="2"/>
  <c r="J32" i="2"/>
  <c r="N32" i="2" s="1"/>
  <c r="I32" i="2"/>
  <c r="H32" i="2"/>
  <c r="L32" i="2" s="1"/>
  <c r="G32" i="2"/>
  <c r="N31" i="2"/>
  <c r="L31" i="2"/>
  <c r="J31" i="2"/>
  <c r="I31" i="2"/>
  <c r="M31" i="2" s="1"/>
  <c r="H31" i="2"/>
  <c r="G31" i="2"/>
  <c r="K31" i="2" s="1"/>
  <c r="M30" i="2"/>
  <c r="J30" i="2"/>
  <c r="N30" i="2" s="1"/>
  <c r="I30" i="2"/>
  <c r="H30" i="2"/>
  <c r="L30" i="2" s="1"/>
  <c r="G30" i="2"/>
  <c r="K30" i="2" s="1"/>
  <c r="N29" i="2"/>
  <c r="J29" i="2"/>
  <c r="I29" i="2"/>
  <c r="M29" i="2" s="1"/>
  <c r="H29" i="2"/>
  <c r="L29" i="2" s="1"/>
  <c r="G29" i="2"/>
  <c r="K29" i="2" s="1"/>
  <c r="O28" i="2"/>
  <c r="J28" i="2"/>
  <c r="N28" i="2" s="1"/>
  <c r="I28" i="2"/>
  <c r="M28" i="2" s="1"/>
  <c r="H28" i="2"/>
  <c r="L28" i="2" s="1"/>
  <c r="G28" i="2"/>
  <c r="K28" i="2" s="1"/>
  <c r="J27" i="2"/>
  <c r="N27" i="2" s="1"/>
  <c r="I27" i="2"/>
  <c r="M27" i="2" s="1"/>
  <c r="H27" i="2"/>
  <c r="L27" i="2" s="1"/>
  <c r="G27" i="2"/>
  <c r="K27" i="2" s="1"/>
  <c r="K26" i="2"/>
  <c r="J26" i="2"/>
  <c r="N26" i="2" s="1"/>
  <c r="I26" i="2"/>
  <c r="M26" i="2" s="1"/>
  <c r="H26" i="2"/>
  <c r="L26" i="2" s="1"/>
  <c r="G26" i="2"/>
  <c r="L25" i="2"/>
  <c r="J25" i="2"/>
  <c r="N25" i="2" s="1"/>
  <c r="I25" i="2"/>
  <c r="M25" i="2" s="1"/>
  <c r="H25" i="2"/>
  <c r="G25" i="2"/>
  <c r="K25" i="2" s="1"/>
  <c r="M24" i="2"/>
  <c r="K24" i="2"/>
  <c r="J24" i="2"/>
  <c r="N24" i="2" s="1"/>
  <c r="I24" i="2"/>
  <c r="H24" i="2"/>
  <c r="L24" i="2" s="1"/>
  <c r="G24" i="2"/>
  <c r="N23" i="2"/>
  <c r="L23" i="2"/>
  <c r="K23" i="2"/>
  <c r="J23" i="2"/>
  <c r="I23" i="2"/>
  <c r="M23" i="2" s="1"/>
  <c r="H23" i="2"/>
  <c r="G23" i="2"/>
  <c r="M22" i="2"/>
  <c r="L22" i="2"/>
  <c r="J22" i="2"/>
  <c r="N22" i="2" s="1"/>
  <c r="I22" i="2"/>
  <c r="H22" i="2"/>
  <c r="G22" i="2"/>
  <c r="K22" i="2" s="1"/>
  <c r="N21" i="2"/>
  <c r="K21" i="2"/>
  <c r="J21" i="2"/>
  <c r="I21" i="2"/>
  <c r="M21" i="2" s="1"/>
  <c r="H21" i="2"/>
  <c r="L21" i="2" s="1"/>
  <c r="G21" i="2"/>
  <c r="L20" i="2"/>
  <c r="J20" i="2"/>
  <c r="N20" i="2" s="1"/>
  <c r="I20" i="2"/>
  <c r="M20" i="2" s="1"/>
  <c r="H20" i="2"/>
  <c r="G20" i="2"/>
  <c r="K20" i="2" s="1"/>
  <c r="M19" i="2"/>
  <c r="J19" i="2"/>
  <c r="N19" i="2" s="1"/>
  <c r="I19" i="2"/>
  <c r="H19" i="2"/>
  <c r="L19" i="2" s="1"/>
  <c r="G19" i="2"/>
  <c r="K19" i="2" s="1"/>
  <c r="N18" i="2"/>
  <c r="K18" i="2"/>
  <c r="J18" i="2"/>
  <c r="I18" i="2"/>
  <c r="M18" i="2" s="1"/>
  <c r="H18" i="2"/>
  <c r="L18" i="2" s="1"/>
  <c r="G18" i="2"/>
  <c r="L17" i="2"/>
  <c r="J17" i="2"/>
  <c r="N17" i="2" s="1"/>
  <c r="I17" i="2"/>
  <c r="M17" i="2" s="1"/>
  <c r="H17" i="2"/>
  <c r="G17" i="2"/>
  <c r="K17" i="2" s="1"/>
  <c r="M16" i="2"/>
  <c r="K16" i="2"/>
  <c r="J16" i="2"/>
  <c r="N16" i="2" s="1"/>
  <c r="I16" i="2"/>
  <c r="H16" i="2"/>
  <c r="L16" i="2" s="1"/>
  <c r="G16" i="2"/>
  <c r="N15" i="2"/>
  <c r="O15" i="2" s="1"/>
  <c r="L15" i="2"/>
  <c r="J15" i="2"/>
  <c r="I15" i="2"/>
  <c r="M15" i="2" s="1"/>
  <c r="H15" i="2"/>
  <c r="G15" i="2"/>
  <c r="K15" i="2" s="1"/>
  <c r="M14" i="2"/>
  <c r="J14" i="2"/>
  <c r="N14" i="2" s="1"/>
  <c r="I14" i="2"/>
  <c r="H14" i="2"/>
  <c r="L14" i="2" s="1"/>
  <c r="G14" i="2"/>
  <c r="K14" i="2" s="1"/>
  <c r="N13" i="2"/>
  <c r="K13" i="2"/>
  <c r="J13" i="2"/>
  <c r="I13" i="2"/>
  <c r="M13" i="2" s="1"/>
  <c r="H13" i="2"/>
  <c r="L13" i="2" s="1"/>
  <c r="G13" i="2"/>
  <c r="L12" i="2"/>
  <c r="J12" i="2"/>
  <c r="N12" i="2" s="1"/>
  <c r="I12" i="2"/>
  <c r="M12" i="2" s="1"/>
  <c r="H12" i="2"/>
  <c r="G12" i="2"/>
  <c r="K12" i="2" s="1"/>
  <c r="M11" i="2"/>
  <c r="J11" i="2"/>
  <c r="N11" i="2" s="1"/>
  <c r="O11" i="2" s="1"/>
  <c r="I11" i="2"/>
  <c r="H11" i="2"/>
  <c r="L11" i="2" s="1"/>
  <c r="G11" i="2"/>
  <c r="K11" i="2" s="1"/>
  <c r="N10" i="2"/>
  <c r="K10" i="2"/>
  <c r="J10" i="2"/>
  <c r="I10" i="2"/>
  <c r="M10" i="2" s="1"/>
  <c r="H10" i="2"/>
  <c r="L10" i="2" s="1"/>
  <c r="G10" i="2"/>
  <c r="L9" i="2"/>
  <c r="J9" i="2"/>
  <c r="N9" i="2" s="1"/>
  <c r="I9" i="2"/>
  <c r="M9" i="2" s="1"/>
  <c r="H9" i="2"/>
  <c r="G9" i="2"/>
  <c r="K9" i="2" s="1"/>
  <c r="M8" i="2"/>
  <c r="K8" i="2"/>
  <c r="J8" i="2"/>
  <c r="N8" i="2" s="1"/>
  <c r="O165" i="2" s="1"/>
  <c r="I8" i="2"/>
  <c r="H8" i="2"/>
  <c r="L8" i="2" s="1"/>
  <c r="G8" i="2"/>
  <c r="K7" i="2"/>
  <c r="J7" i="2"/>
  <c r="N7" i="2" s="1"/>
  <c r="I7" i="2"/>
  <c r="M7" i="2" s="1"/>
  <c r="H7" i="2"/>
  <c r="L7" i="2" s="1"/>
  <c r="G7" i="2"/>
  <c r="N536" i="1"/>
  <c r="J536" i="1"/>
  <c r="I536" i="1"/>
  <c r="M536" i="1" s="1"/>
  <c r="H536" i="1"/>
  <c r="L536" i="1" s="1"/>
  <c r="G536" i="1"/>
  <c r="K536" i="1" s="1"/>
  <c r="N535" i="1"/>
  <c r="J535" i="1"/>
  <c r="I535" i="1"/>
  <c r="M535" i="1" s="1"/>
  <c r="H535" i="1"/>
  <c r="L535" i="1" s="1"/>
  <c r="G535" i="1"/>
  <c r="K535" i="1" s="1"/>
  <c r="N534" i="1"/>
  <c r="J534" i="1"/>
  <c r="I534" i="1"/>
  <c r="M534" i="1" s="1"/>
  <c r="H534" i="1"/>
  <c r="L534" i="1" s="1"/>
  <c r="G534" i="1"/>
  <c r="K534" i="1" s="1"/>
  <c r="N533" i="1"/>
  <c r="J533" i="1"/>
  <c r="I533" i="1"/>
  <c r="M533" i="1" s="1"/>
  <c r="H533" i="1"/>
  <c r="L533" i="1" s="1"/>
  <c r="G533" i="1"/>
  <c r="K533" i="1" s="1"/>
  <c r="N532" i="1"/>
  <c r="J532" i="1"/>
  <c r="I532" i="1"/>
  <c r="M532" i="1" s="1"/>
  <c r="H532" i="1"/>
  <c r="L532" i="1" s="1"/>
  <c r="G532" i="1"/>
  <c r="K532" i="1" s="1"/>
  <c r="N531" i="1"/>
  <c r="J531" i="1"/>
  <c r="I531" i="1"/>
  <c r="M531" i="1" s="1"/>
  <c r="H531" i="1"/>
  <c r="L531" i="1" s="1"/>
  <c r="G531" i="1"/>
  <c r="K531" i="1" s="1"/>
  <c r="N530" i="1"/>
  <c r="J530" i="1"/>
  <c r="I530" i="1"/>
  <c r="M530" i="1" s="1"/>
  <c r="H530" i="1"/>
  <c r="L530" i="1" s="1"/>
  <c r="G530" i="1"/>
  <c r="K530" i="1" s="1"/>
  <c r="N529" i="1"/>
  <c r="J529" i="1"/>
  <c r="I529" i="1"/>
  <c r="M529" i="1" s="1"/>
  <c r="H529" i="1"/>
  <c r="L529" i="1" s="1"/>
  <c r="G529" i="1"/>
  <c r="K529" i="1" s="1"/>
  <c r="N528" i="1"/>
  <c r="J528" i="1"/>
  <c r="I528" i="1"/>
  <c r="M528" i="1" s="1"/>
  <c r="H528" i="1"/>
  <c r="L528" i="1" s="1"/>
  <c r="G528" i="1"/>
  <c r="K528" i="1" s="1"/>
  <c r="N527" i="1"/>
  <c r="J527" i="1"/>
  <c r="I527" i="1"/>
  <c r="M527" i="1" s="1"/>
  <c r="H527" i="1"/>
  <c r="L527" i="1" s="1"/>
  <c r="G527" i="1"/>
  <c r="K527" i="1" s="1"/>
  <c r="N526" i="1"/>
  <c r="J526" i="1"/>
  <c r="I526" i="1"/>
  <c r="M526" i="1" s="1"/>
  <c r="H526" i="1"/>
  <c r="L526" i="1" s="1"/>
  <c r="G526" i="1"/>
  <c r="K526" i="1" s="1"/>
  <c r="N525" i="1"/>
  <c r="J525" i="1"/>
  <c r="I525" i="1"/>
  <c r="M525" i="1" s="1"/>
  <c r="H525" i="1"/>
  <c r="L525" i="1" s="1"/>
  <c r="G525" i="1"/>
  <c r="K525" i="1" s="1"/>
  <c r="N524" i="1"/>
  <c r="J524" i="1"/>
  <c r="I524" i="1"/>
  <c r="M524" i="1" s="1"/>
  <c r="H524" i="1"/>
  <c r="L524" i="1" s="1"/>
  <c r="G524" i="1"/>
  <c r="K524" i="1" s="1"/>
  <c r="N523" i="1"/>
  <c r="J523" i="1"/>
  <c r="I523" i="1"/>
  <c r="M523" i="1" s="1"/>
  <c r="H523" i="1"/>
  <c r="L523" i="1" s="1"/>
  <c r="G523" i="1"/>
  <c r="K523" i="1" s="1"/>
  <c r="N522" i="1"/>
  <c r="J522" i="1"/>
  <c r="I522" i="1"/>
  <c r="M522" i="1" s="1"/>
  <c r="H522" i="1"/>
  <c r="L522" i="1" s="1"/>
  <c r="G522" i="1"/>
  <c r="K522" i="1" s="1"/>
  <c r="N521" i="1"/>
  <c r="J521" i="1"/>
  <c r="I521" i="1"/>
  <c r="M521" i="1" s="1"/>
  <c r="H521" i="1"/>
  <c r="L521" i="1" s="1"/>
  <c r="G521" i="1"/>
  <c r="K521" i="1" s="1"/>
  <c r="N520" i="1"/>
  <c r="J520" i="1"/>
  <c r="I520" i="1"/>
  <c r="M520" i="1" s="1"/>
  <c r="H520" i="1"/>
  <c r="L520" i="1" s="1"/>
  <c r="G520" i="1"/>
  <c r="K520" i="1" s="1"/>
  <c r="N519" i="1"/>
  <c r="J519" i="1"/>
  <c r="I519" i="1"/>
  <c r="M519" i="1" s="1"/>
  <c r="H519" i="1"/>
  <c r="L519" i="1" s="1"/>
  <c r="G519" i="1"/>
  <c r="K519" i="1" s="1"/>
  <c r="N518" i="1"/>
  <c r="J518" i="1"/>
  <c r="I518" i="1"/>
  <c r="M518" i="1" s="1"/>
  <c r="H518" i="1"/>
  <c r="L518" i="1" s="1"/>
  <c r="G518" i="1"/>
  <c r="K518" i="1" s="1"/>
  <c r="N517" i="1"/>
  <c r="J517" i="1"/>
  <c r="I517" i="1"/>
  <c r="M517" i="1" s="1"/>
  <c r="H517" i="1"/>
  <c r="L517" i="1" s="1"/>
  <c r="G517" i="1"/>
  <c r="K517" i="1" s="1"/>
  <c r="N516" i="1"/>
  <c r="J516" i="1"/>
  <c r="I516" i="1"/>
  <c r="M516" i="1" s="1"/>
  <c r="H516" i="1"/>
  <c r="L516" i="1" s="1"/>
  <c r="G516" i="1"/>
  <c r="K516" i="1" s="1"/>
  <c r="N515" i="1"/>
  <c r="J515" i="1"/>
  <c r="I515" i="1"/>
  <c r="M515" i="1" s="1"/>
  <c r="H515" i="1"/>
  <c r="L515" i="1" s="1"/>
  <c r="G515" i="1"/>
  <c r="K515" i="1" s="1"/>
  <c r="N514" i="1"/>
  <c r="J514" i="1"/>
  <c r="I514" i="1"/>
  <c r="M514" i="1" s="1"/>
  <c r="H514" i="1"/>
  <c r="L514" i="1" s="1"/>
  <c r="G514" i="1"/>
  <c r="K514" i="1" s="1"/>
  <c r="N513" i="1"/>
  <c r="J513" i="1"/>
  <c r="I513" i="1"/>
  <c r="M513" i="1" s="1"/>
  <c r="H513" i="1"/>
  <c r="L513" i="1" s="1"/>
  <c r="G513" i="1"/>
  <c r="K513" i="1" s="1"/>
  <c r="N512" i="1"/>
  <c r="J512" i="1"/>
  <c r="I512" i="1"/>
  <c r="M512" i="1" s="1"/>
  <c r="H512" i="1"/>
  <c r="L512" i="1" s="1"/>
  <c r="G512" i="1"/>
  <c r="K512" i="1" s="1"/>
  <c r="N511" i="1"/>
  <c r="J511" i="1"/>
  <c r="I511" i="1"/>
  <c r="M511" i="1" s="1"/>
  <c r="H511" i="1"/>
  <c r="L511" i="1" s="1"/>
  <c r="G511" i="1"/>
  <c r="K511" i="1" s="1"/>
  <c r="N510" i="1"/>
  <c r="J510" i="1"/>
  <c r="I510" i="1"/>
  <c r="M510" i="1" s="1"/>
  <c r="H510" i="1"/>
  <c r="L510" i="1" s="1"/>
  <c r="G510" i="1"/>
  <c r="K510" i="1" s="1"/>
  <c r="N509" i="1"/>
  <c r="J509" i="1"/>
  <c r="I509" i="1"/>
  <c r="M509" i="1" s="1"/>
  <c r="H509" i="1"/>
  <c r="L509" i="1" s="1"/>
  <c r="G509" i="1"/>
  <c r="K509" i="1" s="1"/>
  <c r="N508" i="1"/>
  <c r="J508" i="1"/>
  <c r="I508" i="1"/>
  <c r="M508" i="1" s="1"/>
  <c r="H508" i="1"/>
  <c r="L508" i="1" s="1"/>
  <c r="G508" i="1"/>
  <c r="K508" i="1" s="1"/>
  <c r="N507" i="1"/>
  <c r="J507" i="1"/>
  <c r="I507" i="1"/>
  <c r="M507" i="1" s="1"/>
  <c r="H507" i="1"/>
  <c r="L507" i="1" s="1"/>
  <c r="G507" i="1"/>
  <c r="K507" i="1" s="1"/>
  <c r="N506" i="1"/>
  <c r="J506" i="1"/>
  <c r="I506" i="1"/>
  <c r="M506" i="1" s="1"/>
  <c r="H506" i="1"/>
  <c r="L506" i="1" s="1"/>
  <c r="G506" i="1"/>
  <c r="K506" i="1" s="1"/>
  <c r="N505" i="1"/>
  <c r="J505" i="1"/>
  <c r="I505" i="1"/>
  <c r="M505" i="1" s="1"/>
  <c r="H505" i="1"/>
  <c r="L505" i="1" s="1"/>
  <c r="G505" i="1"/>
  <c r="K505" i="1" s="1"/>
  <c r="N504" i="1"/>
  <c r="J504" i="1"/>
  <c r="I504" i="1"/>
  <c r="M504" i="1" s="1"/>
  <c r="H504" i="1"/>
  <c r="L504" i="1" s="1"/>
  <c r="G504" i="1"/>
  <c r="K504" i="1" s="1"/>
  <c r="N503" i="1"/>
  <c r="J503" i="1"/>
  <c r="I503" i="1"/>
  <c r="M503" i="1" s="1"/>
  <c r="H503" i="1"/>
  <c r="L503" i="1" s="1"/>
  <c r="G503" i="1"/>
  <c r="K503" i="1" s="1"/>
  <c r="N502" i="1"/>
  <c r="J502" i="1"/>
  <c r="I502" i="1"/>
  <c r="M502" i="1" s="1"/>
  <c r="H502" i="1"/>
  <c r="L502" i="1" s="1"/>
  <c r="G502" i="1"/>
  <c r="K502" i="1" s="1"/>
  <c r="N501" i="1"/>
  <c r="J501" i="1"/>
  <c r="I501" i="1"/>
  <c r="M501" i="1" s="1"/>
  <c r="H501" i="1"/>
  <c r="L501" i="1" s="1"/>
  <c r="G501" i="1"/>
  <c r="K501" i="1" s="1"/>
  <c r="N500" i="1"/>
  <c r="J500" i="1"/>
  <c r="I500" i="1"/>
  <c r="M500" i="1" s="1"/>
  <c r="H500" i="1"/>
  <c r="L500" i="1" s="1"/>
  <c r="G500" i="1"/>
  <c r="K500" i="1" s="1"/>
  <c r="N499" i="1"/>
  <c r="J499" i="1"/>
  <c r="I499" i="1"/>
  <c r="M499" i="1" s="1"/>
  <c r="H499" i="1"/>
  <c r="L499" i="1" s="1"/>
  <c r="G499" i="1"/>
  <c r="K499" i="1" s="1"/>
  <c r="N498" i="1"/>
  <c r="J498" i="1"/>
  <c r="I498" i="1"/>
  <c r="M498" i="1" s="1"/>
  <c r="H498" i="1"/>
  <c r="L498" i="1" s="1"/>
  <c r="G498" i="1"/>
  <c r="K498" i="1" s="1"/>
  <c r="N497" i="1"/>
  <c r="J497" i="1"/>
  <c r="I497" i="1"/>
  <c r="M497" i="1" s="1"/>
  <c r="H497" i="1"/>
  <c r="L497" i="1" s="1"/>
  <c r="G497" i="1"/>
  <c r="K497" i="1" s="1"/>
  <c r="N496" i="1"/>
  <c r="J496" i="1"/>
  <c r="I496" i="1"/>
  <c r="M496" i="1" s="1"/>
  <c r="H496" i="1"/>
  <c r="L496" i="1" s="1"/>
  <c r="G496" i="1"/>
  <c r="K496" i="1" s="1"/>
  <c r="N495" i="1"/>
  <c r="J495" i="1"/>
  <c r="I495" i="1"/>
  <c r="M495" i="1" s="1"/>
  <c r="H495" i="1"/>
  <c r="L495" i="1" s="1"/>
  <c r="G495" i="1"/>
  <c r="K495" i="1" s="1"/>
  <c r="N494" i="1"/>
  <c r="J494" i="1"/>
  <c r="I494" i="1"/>
  <c r="M494" i="1" s="1"/>
  <c r="H494" i="1"/>
  <c r="L494" i="1" s="1"/>
  <c r="G494" i="1"/>
  <c r="K494" i="1" s="1"/>
  <c r="N493" i="1"/>
  <c r="J493" i="1"/>
  <c r="I493" i="1"/>
  <c r="M493" i="1" s="1"/>
  <c r="H493" i="1"/>
  <c r="L493" i="1" s="1"/>
  <c r="G493" i="1"/>
  <c r="K493" i="1" s="1"/>
  <c r="N492" i="1"/>
  <c r="J492" i="1"/>
  <c r="I492" i="1"/>
  <c r="M492" i="1" s="1"/>
  <c r="H492" i="1"/>
  <c r="L492" i="1" s="1"/>
  <c r="G492" i="1"/>
  <c r="K492" i="1" s="1"/>
  <c r="N491" i="1"/>
  <c r="J491" i="1"/>
  <c r="I491" i="1"/>
  <c r="M491" i="1" s="1"/>
  <c r="H491" i="1"/>
  <c r="L491" i="1" s="1"/>
  <c r="G491" i="1"/>
  <c r="K491" i="1" s="1"/>
  <c r="N490" i="1"/>
  <c r="J490" i="1"/>
  <c r="I490" i="1"/>
  <c r="M490" i="1" s="1"/>
  <c r="H490" i="1"/>
  <c r="L490" i="1" s="1"/>
  <c r="G490" i="1"/>
  <c r="K490" i="1" s="1"/>
  <c r="N489" i="1"/>
  <c r="J489" i="1"/>
  <c r="I489" i="1"/>
  <c r="M489" i="1" s="1"/>
  <c r="H489" i="1"/>
  <c r="L489" i="1" s="1"/>
  <c r="G489" i="1"/>
  <c r="K489" i="1" s="1"/>
  <c r="N488" i="1"/>
  <c r="J488" i="1"/>
  <c r="I488" i="1"/>
  <c r="M488" i="1" s="1"/>
  <c r="H488" i="1"/>
  <c r="L488" i="1" s="1"/>
  <c r="G488" i="1"/>
  <c r="K488" i="1" s="1"/>
  <c r="N487" i="1"/>
  <c r="J487" i="1"/>
  <c r="I487" i="1"/>
  <c r="M487" i="1" s="1"/>
  <c r="H487" i="1"/>
  <c r="L487" i="1" s="1"/>
  <c r="G487" i="1"/>
  <c r="K487" i="1" s="1"/>
  <c r="N486" i="1"/>
  <c r="J486" i="1"/>
  <c r="I486" i="1"/>
  <c r="M486" i="1" s="1"/>
  <c r="H486" i="1"/>
  <c r="L486" i="1" s="1"/>
  <c r="G486" i="1"/>
  <c r="K486" i="1" s="1"/>
  <c r="N485" i="1"/>
  <c r="J485" i="1"/>
  <c r="I485" i="1"/>
  <c r="M485" i="1" s="1"/>
  <c r="H485" i="1"/>
  <c r="L485" i="1" s="1"/>
  <c r="G485" i="1"/>
  <c r="K485" i="1" s="1"/>
  <c r="N484" i="1"/>
  <c r="J484" i="1"/>
  <c r="I484" i="1"/>
  <c r="M484" i="1" s="1"/>
  <c r="H484" i="1"/>
  <c r="L484" i="1" s="1"/>
  <c r="G484" i="1"/>
  <c r="K484" i="1" s="1"/>
  <c r="N483" i="1"/>
  <c r="J483" i="1"/>
  <c r="I483" i="1"/>
  <c r="M483" i="1" s="1"/>
  <c r="H483" i="1"/>
  <c r="L483" i="1" s="1"/>
  <c r="G483" i="1"/>
  <c r="K483" i="1" s="1"/>
  <c r="N482" i="1"/>
  <c r="J482" i="1"/>
  <c r="I482" i="1"/>
  <c r="M482" i="1" s="1"/>
  <c r="H482" i="1"/>
  <c r="L482" i="1" s="1"/>
  <c r="G482" i="1"/>
  <c r="K482" i="1" s="1"/>
  <c r="N481" i="1"/>
  <c r="J481" i="1"/>
  <c r="I481" i="1"/>
  <c r="M481" i="1" s="1"/>
  <c r="H481" i="1"/>
  <c r="L481" i="1" s="1"/>
  <c r="G481" i="1"/>
  <c r="K481" i="1" s="1"/>
  <c r="N480" i="1"/>
  <c r="J480" i="1"/>
  <c r="I480" i="1"/>
  <c r="M480" i="1" s="1"/>
  <c r="H480" i="1"/>
  <c r="L480" i="1" s="1"/>
  <c r="G480" i="1"/>
  <c r="K480" i="1" s="1"/>
  <c r="N479" i="1"/>
  <c r="J479" i="1"/>
  <c r="I479" i="1"/>
  <c r="M479" i="1" s="1"/>
  <c r="H479" i="1"/>
  <c r="L479" i="1" s="1"/>
  <c r="G479" i="1"/>
  <c r="K479" i="1" s="1"/>
  <c r="N478" i="1"/>
  <c r="J478" i="1"/>
  <c r="I478" i="1"/>
  <c r="M478" i="1" s="1"/>
  <c r="H478" i="1"/>
  <c r="L478" i="1" s="1"/>
  <c r="G478" i="1"/>
  <c r="K478" i="1" s="1"/>
  <c r="N477" i="1"/>
  <c r="J477" i="1"/>
  <c r="I477" i="1"/>
  <c r="M477" i="1" s="1"/>
  <c r="H477" i="1"/>
  <c r="L477" i="1" s="1"/>
  <c r="G477" i="1"/>
  <c r="K477" i="1" s="1"/>
  <c r="N476" i="1"/>
  <c r="J476" i="1"/>
  <c r="I476" i="1"/>
  <c r="M476" i="1" s="1"/>
  <c r="H476" i="1"/>
  <c r="L476" i="1" s="1"/>
  <c r="G476" i="1"/>
  <c r="K476" i="1" s="1"/>
  <c r="N475" i="1"/>
  <c r="J475" i="1"/>
  <c r="I475" i="1"/>
  <c r="M475" i="1" s="1"/>
  <c r="H475" i="1"/>
  <c r="L475" i="1" s="1"/>
  <c r="G475" i="1"/>
  <c r="K475" i="1" s="1"/>
  <c r="N474" i="1"/>
  <c r="J474" i="1"/>
  <c r="I474" i="1"/>
  <c r="M474" i="1" s="1"/>
  <c r="H474" i="1"/>
  <c r="L474" i="1" s="1"/>
  <c r="G474" i="1"/>
  <c r="K474" i="1" s="1"/>
  <c r="N473" i="1"/>
  <c r="J473" i="1"/>
  <c r="I473" i="1"/>
  <c r="M473" i="1" s="1"/>
  <c r="H473" i="1"/>
  <c r="L473" i="1" s="1"/>
  <c r="G473" i="1"/>
  <c r="K473" i="1" s="1"/>
  <c r="N472" i="1"/>
  <c r="J472" i="1"/>
  <c r="I472" i="1"/>
  <c r="M472" i="1" s="1"/>
  <c r="H472" i="1"/>
  <c r="L472" i="1" s="1"/>
  <c r="G472" i="1"/>
  <c r="K472" i="1" s="1"/>
  <c r="N471" i="1"/>
  <c r="J471" i="1"/>
  <c r="I471" i="1"/>
  <c r="M471" i="1" s="1"/>
  <c r="H471" i="1"/>
  <c r="L471" i="1" s="1"/>
  <c r="G471" i="1"/>
  <c r="K471" i="1" s="1"/>
  <c r="N470" i="1"/>
  <c r="J470" i="1"/>
  <c r="I470" i="1"/>
  <c r="M470" i="1" s="1"/>
  <c r="H470" i="1"/>
  <c r="L470" i="1" s="1"/>
  <c r="G470" i="1"/>
  <c r="K470" i="1" s="1"/>
  <c r="N469" i="1"/>
  <c r="J469" i="1"/>
  <c r="I469" i="1"/>
  <c r="M469" i="1" s="1"/>
  <c r="H469" i="1"/>
  <c r="L469" i="1" s="1"/>
  <c r="G469" i="1"/>
  <c r="K469" i="1" s="1"/>
  <c r="N468" i="1"/>
  <c r="J468" i="1"/>
  <c r="I468" i="1"/>
  <c r="M468" i="1" s="1"/>
  <c r="H468" i="1"/>
  <c r="L468" i="1" s="1"/>
  <c r="G468" i="1"/>
  <c r="K468" i="1" s="1"/>
  <c r="N467" i="1"/>
  <c r="J467" i="1"/>
  <c r="I467" i="1"/>
  <c r="M467" i="1" s="1"/>
  <c r="H467" i="1"/>
  <c r="L467" i="1" s="1"/>
  <c r="G467" i="1"/>
  <c r="K467" i="1" s="1"/>
  <c r="J466" i="1"/>
  <c r="N466" i="1" s="1"/>
  <c r="I466" i="1"/>
  <c r="M466" i="1" s="1"/>
  <c r="H466" i="1"/>
  <c r="L466" i="1" s="1"/>
  <c r="G466" i="1"/>
  <c r="K466" i="1" s="1"/>
  <c r="N465" i="1"/>
  <c r="J465" i="1"/>
  <c r="I465" i="1"/>
  <c r="M465" i="1" s="1"/>
  <c r="H465" i="1"/>
  <c r="L465" i="1" s="1"/>
  <c r="G465" i="1"/>
  <c r="K465" i="1" s="1"/>
  <c r="N464" i="1"/>
  <c r="J464" i="1"/>
  <c r="I464" i="1"/>
  <c r="M464" i="1" s="1"/>
  <c r="H464" i="1"/>
  <c r="L464" i="1" s="1"/>
  <c r="G464" i="1"/>
  <c r="K464" i="1" s="1"/>
  <c r="J463" i="1"/>
  <c r="N463" i="1" s="1"/>
  <c r="I463" i="1"/>
  <c r="M463" i="1" s="1"/>
  <c r="H463" i="1"/>
  <c r="L463" i="1" s="1"/>
  <c r="G463" i="1"/>
  <c r="K463" i="1" s="1"/>
  <c r="J462" i="1"/>
  <c r="N462" i="1" s="1"/>
  <c r="I462" i="1"/>
  <c r="M462" i="1" s="1"/>
  <c r="H462" i="1"/>
  <c r="L462" i="1" s="1"/>
  <c r="G462" i="1"/>
  <c r="K462" i="1" s="1"/>
  <c r="N461" i="1"/>
  <c r="J461" i="1"/>
  <c r="I461" i="1"/>
  <c r="M461" i="1" s="1"/>
  <c r="H461" i="1"/>
  <c r="L461" i="1" s="1"/>
  <c r="G461" i="1"/>
  <c r="K461" i="1" s="1"/>
  <c r="N460" i="1"/>
  <c r="J460" i="1"/>
  <c r="I460" i="1"/>
  <c r="M460" i="1" s="1"/>
  <c r="H460" i="1"/>
  <c r="L460" i="1" s="1"/>
  <c r="G460" i="1"/>
  <c r="K460" i="1" s="1"/>
  <c r="J459" i="1"/>
  <c r="N459" i="1" s="1"/>
  <c r="I459" i="1"/>
  <c r="M459" i="1" s="1"/>
  <c r="H459" i="1"/>
  <c r="L459" i="1" s="1"/>
  <c r="G459" i="1"/>
  <c r="K459" i="1" s="1"/>
  <c r="J458" i="1"/>
  <c r="N458" i="1" s="1"/>
  <c r="I458" i="1"/>
  <c r="M458" i="1" s="1"/>
  <c r="H458" i="1"/>
  <c r="L458" i="1" s="1"/>
  <c r="G458" i="1"/>
  <c r="K458" i="1" s="1"/>
  <c r="N457" i="1"/>
  <c r="J457" i="1"/>
  <c r="I457" i="1"/>
  <c r="M457" i="1" s="1"/>
  <c r="H457" i="1"/>
  <c r="L457" i="1" s="1"/>
  <c r="G457" i="1"/>
  <c r="K457" i="1" s="1"/>
  <c r="N456" i="1"/>
  <c r="J456" i="1"/>
  <c r="I456" i="1"/>
  <c r="M456" i="1" s="1"/>
  <c r="H456" i="1"/>
  <c r="L456" i="1" s="1"/>
  <c r="G456" i="1"/>
  <c r="K456" i="1" s="1"/>
  <c r="J455" i="1"/>
  <c r="N455" i="1" s="1"/>
  <c r="I455" i="1"/>
  <c r="M455" i="1" s="1"/>
  <c r="H455" i="1"/>
  <c r="L455" i="1" s="1"/>
  <c r="G455" i="1"/>
  <c r="K455" i="1" s="1"/>
  <c r="N454" i="1"/>
  <c r="K454" i="1"/>
  <c r="J454" i="1"/>
  <c r="I454" i="1"/>
  <c r="M454" i="1" s="1"/>
  <c r="H454" i="1"/>
  <c r="L454" i="1" s="1"/>
  <c r="G454" i="1"/>
  <c r="L453" i="1"/>
  <c r="K453" i="1"/>
  <c r="J453" i="1"/>
  <c r="N453" i="1" s="1"/>
  <c r="I453" i="1"/>
  <c r="M453" i="1" s="1"/>
  <c r="H453" i="1"/>
  <c r="G453" i="1"/>
  <c r="L452" i="1"/>
  <c r="K452" i="1"/>
  <c r="J452" i="1"/>
  <c r="N452" i="1" s="1"/>
  <c r="I452" i="1"/>
  <c r="M452" i="1" s="1"/>
  <c r="H452" i="1"/>
  <c r="G452" i="1"/>
  <c r="L451" i="1"/>
  <c r="K451" i="1"/>
  <c r="J451" i="1"/>
  <c r="N451" i="1" s="1"/>
  <c r="I451" i="1"/>
  <c r="M451" i="1" s="1"/>
  <c r="H451" i="1"/>
  <c r="G451" i="1"/>
  <c r="L450" i="1"/>
  <c r="K450" i="1"/>
  <c r="J450" i="1"/>
  <c r="N450" i="1" s="1"/>
  <c r="I450" i="1"/>
  <c r="M450" i="1" s="1"/>
  <c r="H450" i="1"/>
  <c r="G450" i="1"/>
  <c r="L449" i="1"/>
  <c r="K449" i="1"/>
  <c r="J449" i="1"/>
  <c r="N449" i="1" s="1"/>
  <c r="I449" i="1"/>
  <c r="M449" i="1" s="1"/>
  <c r="H449" i="1"/>
  <c r="G449" i="1"/>
  <c r="L448" i="1"/>
  <c r="K448" i="1"/>
  <c r="J448" i="1"/>
  <c r="N448" i="1" s="1"/>
  <c r="I448" i="1"/>
  <c r="M448" i="1" s="1"/>
  <c r="H448" i="1"/>
  <c r="G448" i="1"/>
  <c r="L447" i="1"/>
  <c r="K447" i="1"/>
  <c r="J447" i="1"/>
  <c r="N447" i="1" s="1"/>
  <c r="I447" i="1"/>
  <c r="M447" i="1" s="1"/>
  <c r="H447" i="1"/>
  <c r="G447" i="1"/>
  <c r="L446" i="1"/>
  <c r="K446" i="1"/>
  <c r="J446" i="1"/>
  <c r="N446" i="1" s="1"/>
  <c r="I446" i="1"/>
  <c r="M446" i="1" s="1"/>
  <c r="H446" i="1"/>
  <c r="G446" i="1"/>
  <c r="L445" i="1"/>
  <c r="K445" i="1"/>
  <c r="J445" i="1"/>
  <c r="N445" i="1" s="1"/>
  <c r="I445" i="1"/>
  <c r="M445" i="1" s="1"/>
  <c r="H445" i="1"/>
  <c r="G445" i="1"/>
  <c r="L444" i="1"/>
  <c r="K444" i="1"/>
  <c r="J444" i="1"/>
  <c r="N444" i="1" s="1"/>
  <c r="I444" i="1"/>
  <c r="M444" i="1" s="1"/>
  <c r="H444" i="1"/>
  <c r="G444" i="1"/>
  <c r="L443" i="1"/>
  <c r="K443" i="1"/>
  <c r="J443" i="1"/>
  <c r="N443" i="1" s="1"/>
  <c r="I443" i="1"/>
  <c r="M443" i="1" s="1"/>
  <c r="H443" i="1"/>
  <c r="G443" i="1"/>
  <c r="L442" i="1"/>
  <c r="K442" i="1"/>
  <c r="J442" i="1"/>
  <c r="N442" i="1" s="1"/>
  <c r="I442" i="1"/>
  <c r="M442" i="1" s="1"/>
  <c r="H442" i="1"/>
  <c r="G442" i="1"/>
  <c r="L441" i="1"/>
  <c r="K441" i="1"/>
  <c r="J441" i="1"/>
  <c r="N441" i="1" s="1"/>
  <c r="I441" i="1"/>
  <c r="M441" i="1" s="1"/>
  <c r="H441" i="1"/>
  <c r="G441" i="1"/>
  <c r="L440" i="1"/>
  <c r="K440" i="1"/>
  <c r="J440" i="1"/>
  <c r="N440" i="1" s="1"/>
  <c r="I440" i="1"/>
  <c r="M440" i="1" s="1"/>
  <c r="H440" i="1"/>
  <c r="G440" i="1"/>
  <c r="L439" i="1"/>
  <c r="K439" i="1"/>
  <c r="J439" i="1"/>
  <c r="N439" i="1" s="1"/>
  <c r="I439" i="1"/>
  <c r="M439" i="1" s="1"/>
  <c r="H439" i="1"/>
  <c r="G439" i="1"/>
  <c r="L438" i="1"/>
  <c r="K438" i="1"/>
  <c r="J438" i="1"/>
  <c r="N438" i="1" s="1"/>
  <c r="I438" i="1"/>
  <c r="M438" i="1" s="1"/>
  <c r="H438" i="1"/>
  <c r="G438" i="1"/>
  <c r="L437" i="1"/>
  <c r="K437" i="1"/>
  <c r="J437" i="1"/>
  <c r="N437" i="1" s="1"/>
  <c r="I437" i="1"/>
  <c r="M437" i="1" s="1"/>
  <c r="H437" i="1"/>
  <c r="G437" i="1"/>
  <c r="L436" i="1"/>
  <c r="K436" i="1"/>
  <c r="J436" i="1"/>
  <c r="N436" i="1" s="1"/>
  <c r="I436" i="1"/>
  <c r="M436" i="1" s="1"/>
  <c r="H436" i="1"/>
  <c r="G436" i="1"/>
  <c r="L435" i="1"/>
  <c r="K435" i="1"/>
  <c r="J435" i="1"/>
  <c r="N435" i="1" s="1"/>
  <c r="I435" i="1"/>
  <c r="M435" i="1" s="1"/>
  <c r="H435" i="1"/>
  <c r="G435" i="1"/>
  <c r="L434" i="1"/>
  <c r="K434" i="1"/>
  <c r="J434" i="1"/>
  <c r="N434" i="1" s="1"/>
  <c r="I434" i="1"/>
  <c r="M434" i="1" s="1"/>
  <c r="H434" i="1"/>
  <c r="G434" i="1"/>
  <c r="L433" i="1"/>
  <c r="K433" i="1"/>
  <c r="J433" i="1"/>
  <c r="N433" i="1" s="1"/>
  <c r="I433" i="1"/>
  <c r="M433" i="1" s="1"/>
  <c r="H433" i="1"/>
  <c r="G433" i="1"/>
  <c r="L432" i="1"/>
  <c r="K432" i="1"/>
  <c r="J432" i="1"/>
  <c r="N432" i="1" s="1"/>
  <c r="I432" i="1"/>
  <c r="M432" i="1" s="1"/>
  <c r="H432" i="1"/>
  <c r="G432" i="1"/>
  <c r="L431" i="1"/>
  <c r="K431" i="1"/>
  <c r="J431" i="1"/>
  <c r="N431" i="1" s="1"/>
  <c r="I431" i="1"/>
  <c r="M431" i="1" s="1"/>
  <c r="H431" i="1"/>
  <c r="G431" i="1"/>
  <c r="L430" i="1"/>
  <c r="K430" i="1"/>
  <c r="J430" i="1"/>
  <c r="N430" i="1" s="1"/>
  <c r="I430" i="1"/>
  <c r="M430" i="1" s="1"/>
  <c r="H430" i="1"/>
  <c r="G430" i="1"/>
  <c r="L429" i="1"/>
  <c r="K429" i="1"/>
  <c r="J429" i="1"/>
  <c r="N429" i="1" s="1"/>
  <c r="I429" i="1"/>
  <c r="M429" i="1" s="1"/>
  <c r="H429" i="1"/>
  <c r="G429" i="1"/>
  <c r="L428" i="1"/>
  <c r="K428" i="1"/>
  <c r="J428" i="1"/>
  <c r="N428" i="1" s="1"/>
  <c r="I428" i="1"/>
  <c r="M428" i="1" s="1"/>
  <c r="H428" i="1"/>
  <c r="G428" i="1"/>
  <c r="L427" i="1"/>
  <c r="K427" i="1"/>
  <c r="J427" i="1"/>
  <c r="N427" i="1" s="1"/>
  <c r="I427" i="1"/>
  <c r="M427" i="1" s="1"/>
  <c r="H427" i="1"/>
  <c r="G427" i="1"/>
  <c r="L426" i="1"/>
  <c r="K426" i="1"/>
  <c r="J426" i="1"/>
  <c r="N426" i="1" s="1"/>
  <c r="I426" i="1"/>
  <c r="M426" i="1" s="1"/>
  <c r="H426" i="1"/>
  <c r="G426" i="1"/>
  <c r="L425" i="1"/>
  <c r="K425" i="1"/>
  <c r="J425" i="1"/>
  <c r="N425" i="1" s="1"/>
  <c r="I425" i="1"/>
  <c r="M425" i="1" s="1"/>
  <c r="H425" i="1"/>
  <c r="G425" i="1"/>
  <c r="L424" i="1"/>
  <c r="J424" i="1"/>
  <c r="N424" i="1" s="1"/>
  <c r="I424" i="1"/>
  <c r="M424" i="1" s="1"/>
  <c r="H424" i="1"/>
  <c r="G424" i="1"/>
  <c r="K424" i="1" s="1"/>
  <c r="L423" i="1"/>
  <c r="J423" i="1"/>
  <c r="N423" i="1" s="1"/>
  <c r="I423" i="1"/>
  <c r="M423" i="1" s="1"/>
  <c r="H423" i="1"/>
  <c r="G423" i="1"/>
  <c r="K423" i="1" s="1"/>
  <c r="L422" i="1"/>
  <c r="K422" i="1"/>
  <c r="J422" i="1"/>
  <c r="N422" i="1" s="1"/>
  <c r="I422" i="1"/>
  <c r="M422" i="1" s="1"/>
  <c r="H422" i="1"/>
  <c r="G422" i="1"/>
  <c r="K421" i="1"/>
  <c r="J421" i="1"/>
  <c r="N421" i="1" s="1"/>
  <c r="I421" i="1"/>
  <c r="M421" i="1" s="1"/>
  <c r="H421" i="1"/>
  <c r="L421" i="1" s="1"/>
  <c r="G421" i="1"/>
  <c r="J420" i="1"/>
  <c r="N420" i="1" s="1"/>
  <c r="I420" i="1"/>
  <c r="M420" i="1" s="1"/>
  <c r="H420" i="1"/>
  <c r="L420" i="1" s="1"/>
  <c r="G420" i="1"/>
  <c r="K420" i="1" s="1"/>
  <c r="L419" i="1"/>
  <c r="J419" i="1"/>
  <c r="N419" i="1" s="1"/>
  <c r="I419" i="1"/>
  <c r="M419" i="1" s="1"/>
  <c r="H419" i="1"/>
  <c r="G419" i="1"/>
  <c r="K419" i="1" s="1"/>
  <c r="L418" i="1"/>
  <c r="K418" i="1"/>
  <c r="J418" i="1"/>
  <c r="N418" i="1" s="1"/>
  <c r="I418" i="1"/>
  <c r="M418" i="1" s="1"/>
  <c r="H418" i="1"/>
  <c r="G418" i="1"/>
  <c r="K417" i="1"/>
  <c r="J417" i="1"/>
  <c r="N417" i="1" s="1"/>
  <c r="I417" i="1"/>
  <c r="M417" i="1" s="1"/>
  <c r="H417" i="1"/>
  <c r="L417" i="1" s="1"/>
  <c r="G417" i="1"/>
  <c r="J416" i="1"/>
  <c r="N416" i="1" s="1"/>
  <c r="I416" i="1"/>
  <c r="M416" i="1" s="1"/>
  <c r="H416" i="1"/>
  <c r="L416" i="1" s="1"/>
  <c r="G416" i="1"/>
  <c r="K416" i="1" s="1"/>
  <c r="L415" i="1"/>
  <c r="J415" i="1"/>
  <c r="N415" i="1" s="1"/>
  <c r="I415" i="1"/>
  <c r="M415" i="1" s="1"/>
  <c r="H415" i="1"/>
  <c r="G415" i="1"/>
  <c r="K415" i="1" s="1"/>
  <c r="L414" i="1"/>
  <c r="K414" i="1"/>
  <c r="J414" i="1"/>
  <c r="N414" i="1" s="1"/>
  <c r="I414" i="1"/>
  <c r="M414" i="1" s="1"/>
  <c r="H414" i="1"/>
  <c r="G414" i="1"/>
  <c r="K413" i="1"/>
  <c r="J413" i="1"/>
  <c r="N413" i="1" s="1"/>
  <c r="I413" i="1"/>
  <c r="M413" i="1" s="1"/>
  <c r="H413" i="1"/>
  <c r="L413" i="1" s="1"/>
  <c r="G413" i="1"/>
  <c r="J412" i="1"/>
  <c r="N412" i="1" s="1"/>
  <c r="I412" i="1"/>
  <c r="M412" i="1" s="1"/>
  <c r="H412" i="1"/>
  <c r="L412" i="1" s="1"/>
  <c r="G412" i="1"/>
  <c r="K412" i="1" s="1"/>
  <c r="L411" i="1"/>
  <c r="J411" i="1"/>
  <c r="N411" i="1" s="1"/>
  <c r="I411" i="1"/>
  <c r="M411" i="1" s="1"/>
  <c r="H411" i="1"/>
  <c r="G411" i="1"/>
  <c r="K411" i="1" s="1"/>
  <c r="L410" i="1"/>
  <c r="K410" i="1"/>
  <c r="J410" i="1"/>
  <c r="N410" i="1" s="1"/>
  <c r="I410" i="1"/>
  <c r="M410" i="1" s="1"/>
  <c r="H410" i="1"/>
  <c r="G410" i="1"/>
  <c r="K409" i="1"/>
  <c r="J409" i="1"/>
  <c r="N409" i="1" s="1"/>
  <c r="I409" i="1"/>
  <c r="M409" i="1" s="1"/>
  <c r="H409" i="1"/>
  <c r="L409" i="1" s="1"/>
  <c r="G409" i="1"/>
  <c r="J408" i="1"/>
  <c r="N408" i="1" s="1"/>
  <c r="I408" i="1"/>
  <c r="M408" i="1" s="1"/>
  <c r="H408" i="1"/>
  <c r="L408" i="1" s="1"/>
  <c r="G408" i="1"/>
  <c r="K408" i="1" s="1"/>
  <c r="L407" i="1"/>
  <c r="J407" i="1"/>
  <c r="N407" i="1" s="1"/>
  <c r="I407" i="1"/>
  <c r="M407" i="1" s="1"/>
  <c r="H407" i="1"/>
  <c r="G407" i="1"/>
  <c r="K407" i="1" s="1"/>
  <c r="L406" i="1"/>
  <c r="K406" i="1"/>
  <c r="J406" i="1"/>
  <c r="N406" i="1" s="1"/>
  <c r="I406" i="1"/>
  <c r="M406" i="1" s="1"/>
  <c r="H406" i="1"/>
  <c r="G406" i="1"/>
  <c r="K405" i="1"/>
  <c r="J405" i="1"/>
  <c r="N405" i="1" s="1"/>
  <c r="I405" i="1"/>
  <c r="M405" i="1" s="1"/>
  <c r="H405" i="1"/>
  <c r="L405" i="1" s="1"/>
  <c r="G405" i="1"/>
  <c r="J404" i="1"/>
  <c r="N404" i="1" s="1"/>
  <c r="I404" i="1"/>
  <c r="M404" i="1" s="1"/>
  <c r="H404" i="1"/>
  <c r="L404" i="1" s="1"/>
  <c r="G404" i="1"/>
  <c r="K404" i="1" s="1"/>
  <c r="L403" i="1"/>
  <c r="J403" i="1"/>
  <c r="N403" i="1" s="1"/>
  <c r="I403" i="1"/>
  <c r="M403" i="1" s="1"/>
  <c r="H403" i="1"/>
  <c r="G403" i="1"/>
  <c r="K403" i="1" s="1"/>
  <c r="L402" i="1"/>
  <c r="K402" i="1"/>
  <c r="J402" i="1"/>
  <c r="N402" i="1" s="1"/>
  <c r="I402" i="1"/>
  <c r="M402" i="1" s="1"/>
  <c r="H402" i="1"/>
  <c r="G402" i="1"/>
  <c r="K401" i="1"/>
  <c r="J401" i="1"/>
  <c r="N401" i="1" s="1"/>
  <c r="I401" i="1"/>
  <c r="M401" i="1" s="1"/>
  <c r="H401" i="1"/>
  <c r="L401" i="1" s="1"/>
  <c r="G401" i="1"/>
  <c r="J400" i="1"/>
  <c r="N400" i="1" s="1"/>
  <c r="I400" i="1"/>
  <c r="M400" i="1" s="1"/>
  <c r="H400" i="1"/>
  <c r="L400" i="1" s="1"/>
  <c r="G400" i="1"/>
  <c r="K400" i="1" s="1"/>
  <c r="L399" i="1"/>
  <c r="J399" i="1"/>
  <c r="N399" i="1" s="1"/>
  <c r="I399" i="1"/>
  <c r="M399" i="1" s="1"/>
  <c r="H399" i="1"/>
  <c r="G399" i="1"/>
  <c r="K399" i="1" s="1"/>
  <c r="L398" i="1"/>
  <c r="K398" i="1"/>
  <c r="J398" i="1"/>
  <c r="N398" i="1" s="1"/>
  <c r="I398" i="1"/>
  <c r="M398" i="1" s="1"/>
  <c r="H398" i="1"/>
  <c r="G398" i="1"/>
  <c r="K397" i="1"/>
  <c r="J397" i="1"/>
  <c r="N397" i="1" s="1"/>
  <c r="I397" i="1"/>
  <c r="M397" i="1" s="1"/>
  <c r="H397" i="1"/>
  <c r="L397" i="1" s="1"/>
  <c r="G397" i="1"/>
  <c r="J396" i="1"/>
  <c r="N396" i="1" s="1"/>
  <c r="I396" i="1"/>
  <c r="M396" i="1" s="1"/>
  <c r="H396" i="1"/>
  <c r="L396" i="1" s="1"/>
  <c r="G396" i="1"/>
  <c r="K396" i="1" s="1"/>
  <c r="L395" i="1"/>
  <c r="J395" i="1"/>
  <c r="N395" i="1" s="1"/>
  <c r="I395" i="1"/>
  <c r="M395" i="1" s="1"/>
  <c r="H395" i="1"/>
  <c r="G395" i="1"/>
  <c r="K395" i="1" s="1"/>
  <c r="L394" i="1"/>
  <c r="K394" i="1"/>
  <c r="J394" i="1"/>
  <c r="N394" i="1" s="1"/>
  <c r="I394" i="1"/>
  <c r="M394" i="1" s="1"/>
  <c r="H394" i="1"/>
  <c r="G394" i="1"/>
  <c r="K393" i="1"/>
  <c r="J393" i="1"/>
  <c r="N393" i="1" s="1"/>
  <c r="I393" i="1"/>
  <c r="M393" i="1" s="1"/>
  <c r="H393" i="1"/>
  <c r="L393" i="1" s="1"/>
  <c r="G393" i="1"/>
  <c r="J392" i="1"/>
  <c r="N392" i="1" s="1"/>
  <c r="I392" i="1"/>
  <c r="M392" i="1" s="1"/>
  <c r="H392" i="1"/>
  <c r="L392" i="1" s="1"/>
  <c r="G392" i="1"/>
  <c r="K392" i="1" s="1"/>
  <c r="L391" i="1"/>
  <c r="J391" i="1"/>
  <c r="N391" i="1" s="1"/>
  <c r="I391" i="1"/>
  <c r="M391" i="1" s="1"/>
  <c r="H391" i="1"/>
  <c r="G391" i="1"/>
  <c r="K391" i="1" s="1"/>
  <c r="L390" i="1"/>
  <c r="K390" i="1"/>
  <c r="J390" i="1"/>
  <c r="N390" i="1" s="1"/>
  <c r="I390" i="1"/>
  <c r="M390" i="1" s="1"/>
  <c r="H390" i="1"/>
  <c r="G390" i="1"/>
  <c r="K389" i="1"/>
  <c r="J389" i="1"/>
  <c r="N389" i="1" s="1"/>
  <c r="I389" i="1"/>
  <c r="M389" i="1" s="1"/>
  <c r="H389" i="1"/>
  <c r="L389" i="1" s="1"/>
  <c r="G389" i="1"/>
  <c r="J388" i="1"/>
  <c r="N388" i="1" s="1"/>
  <c r="I388" i="1"/>
  <c r="M388" i="1" s="1"/>
  <c r="H388" i="1"/>
  <c r="L388" i="1" s="1"/>
  <c r="G388" i="1"/>
  <c r="K388" i="1" s="1"/>
  <c r="L387" i="1"/>
  <c r="J387" i="1"/>
  <c r="N387" i="1" s="1"/>
  <c r="I387" i="1"/>
  <c r="M387" i="1" s="1"/>
  <c r="H387" i="1"/>
  <c r="G387" i="1"/>
  <c r="K387" i="1" s="1"/>
  <c r="L386" i="1"/>
  <c r="K386" i="1"/>
  <c r="J386" i="1"/>
  <c r="N386" i="1" s="1"/>
  <c r="I386" i="1"/>
  <c r="M386" i="1" s="1"/>
  <c r="H386" i="1"/>
  <c r="G386" i="1"/>
  <c r="K385" i="1"/>
  <c r="J385" i="1"/>
  <c r="N385" i="1" s="1"/>
  <c r="I385" i="1"/>
  <c r="M385" i="1" s="1"/>
  <c r="H385" i="1"/>
  <c r="L385" i="1" s="1"/>
  <c r="G385" i="1"/>
  <c r="J384" i="1"/>
  <c r="N384" i="1" s="1"/>
  <c r="I384" i="1"/>
  <c r="M384" i="1" s="1"/>
  <c r="H384" i="1"/>
  <c r="L384" i="1" s="1"/>
  <c r="G384" i="1"/>
  <c r="K384" i="1" s="1"/>
  <c r="L383" i="1"/>
  <c r="J383" i="1"/>
  <c r="N383" i="1" s="1"/>
  <c r="I383" i="1"/>
  <c r="M383" i="1" s="1"/>
  <c r="H383" i="1"/>
  <c r="G383" i="1"/>
  <c r="K383" i="1" s="1"/>
  <c r="L382" i="1"/>
  <c r="K382" i="1"/>
  <c r="J382" i="1"/>
  <c r="N382" i="1" s="1"/>
  <c r="I382" i="1"/>
  <c r="M382" i="1" s="1"/>
  <c r="H382" i="1"/>
  <c r="G382" i="1"/>
  <c r="K381" i="1"/>
  <c r="J381" i="1"/>
  <c r="N381" i="1" s="1"/>
  <c r="I381" i="1"/>
  <c r="M381" i="1" s="1"/>
  <c r="H381" i="1"/>
  <c r="L381" i="1" s="1"/>
  <c r="G381" i="1"/>
  <c r="J380" i="1"/>
  <c r="N380" i="1" s="1"/>
  <c r="I380" i="1"/>
  <c r="M380" i="1" s="1"/>
  <c r="H380" i="1"/>
  <c r="L380" i="1" s="1"/>
  <c r="G380" i="1"/>
  <c r="K380" i="1" s="1"/>
  <c r="L379" i="1"/>
  <c r="J379" i="1"/>
  <c r="N379" i="1" s="1"/>
  <c r="I379" i="1"/>
  <c r="M379" i="1" s="1"/>
  <c r="H379" i="1"/>
  <c r="G379" i="1"/>
  <c r="K379" i="1" s="1"/>
  <c r="L378" i="1"/>
  <c r="K378" i="1"/>
  <c r="J378" i="1"/>
  <c r="N378" i="1" s="1"/>
  <c r="I378" i="1"/>
  <c r="M378" i="1" s="1"/>
  <c r="H378" i="1"/>
  <c r="G378" i="1"/>
  <c r="K377" i="1"/>
  <c r="J377" i="1"/>
  <c r="N377" i="1" s="1"/>
  <c r="I377" i="1"/>
  <c r="M377" i="1" s="1"/>
  <c r="H377" i="1"/>
  <c r="L377" i="1" s="1"/>
  <c r="G377" i="1"/>
  <c r="J376" i="1"/>
  <c r="N376" i="1" s="1"/>
  <c r="I376" i="1"/>
  <c r="M376" i="1" s="1"/>
  <c r="H376" i="1"/>
  <c r="L376" i="1" s="1"/>
  <c r="G376" i="1"/>
  <c r="K376" i="1" s="1"/>
  <c r="L375" i="1"/>
  <c r="J375" i="1"/>
  <c r="N375" i="1" s="1"/>
  <c r="I375" i="1"/>
  <c r="M375" i="1" s="1"/>
  <c r="H375" i="1"/>
  <c r="G375" i="1"/>
  <c r="K375" i="1" s="1"/>
  <c r="L374" i="1"/>
  <c r="K374" i="1"/>
  <c r="J374" i="1"/>
  <c r="N374" i="1" s="1"/>
  <c r="I374" i="1"/>
  <c r="M374" i="1" s="1"/>
  <c r="H374" i="1"/>
  <c r="G374" i="1"/>
  <c r="K373" i="1"/>
  <c r="J373" i="1"/>
  <c r="N373" i="1" s="1"/>
  <c r="I373" i="1"/>
  <c r="M373" i="1" s="1"/>
  <c r="H373" i="1"/>
  <c r="L373" i="1" s="1"/>
  <c r="G373" i="1"/>
  <c r="J372" i="1"/>
  <c r="N372" i="1" s="1"/>
  <c r="I372" i="1"/>
  <c r="M372" i="1" s="1"/>
  <c r="H372" i="1"/>
  <c r="L372" i="1" s="1"/>
  <c r="G372" i="1"/>
  <c r="K372" i="1" s="1"/>
  <c r="L371" i="1"/>
  <c r="J371" i="1"/>
  <c r="N371" i="1" s="1"/>
  <c r="I371" i="1"/>
  <c r="M371" i="1" s="1"/>
  <c r="H371" i="1"/>
  <c r="G371" i="1"/>
  <c r="K371" i="1" s="1"/>
  <c r="L370" i="1"/>
  <c r="K370" i="1"/>
  <c r="J370" i="1"/>
  <c r="N370" i="1" s="1"/>
  <c r="I370" i="1"/>
  <c r="M370" i="1" s="1"/>
  <c r="H370" i="1"/>
  <c r="G370" i="1"/>
  <c r="L369" i="1"/>
  <c r="K369" i="1"/>
  <c r="J369" i="1"/>
  <c r="N369" i="1" s="1"/>
  <c r="I369" i="1"/>
  <c r="M369" i="1" s="1"/>
  <c r="H369" i="1"/>
  <c r="G369" i="1"/>
  <c r="L368" i="1"/>
  <c r="K368" i="1"/>
  <c r="J368" i="1"/>
  <c r="N368" i="1" s="1"/>
  <c r="I368" i="1"/>
  <c r="M368" i="1" s="1"/>
  <c r="H368" i="1"/>
  <c r="G368" i="1"/>
  <c r="L367" i="1"/>
  <c r="K367" i="1"/>
  <c r="J367" i="1"/>
  <c r="N367" i="1" s="1"/>
  <c r="I367" i="1"/>
  <c r="M367" i="1" s="1"/>
  <c r="H367" i="1"/>
  <c r="G367" i="1"/>
  <c r="L366" i="1"/>
  <c r="K366" i="1"/>
  <c r="J366" i="1"/>
  <c r="N366" i="1" s="1"/>
  <c r="I366" i="1"/>
  <c r="M366" i="1" s="1"/>
  <c r="H366" i="1"/>
  <c r="G366" i="1"/>
  <c r="L365" i="1"/>
  <c r="K365" i="1"/>
  <c r="J365" i="1"/>
  <c r="N365" i="1" s="1"/>
  <c r="I365" i="1"/>
  <c r="M365" i="1" s="1"/>
  <c r="H365" i="1"/>
  <c r="G365" i="1"/>
  <c r="L364" i="1"/>
  <c r="K364" i="1"/>
  <c r="J364" i="1"/>
  <c r="N364" i="1" s="1"/>
  <c r="I364" i="1"/>
  <c r="M364" i="1" s="1"/>
  <c r="H364" i="1"/>
  <c r="G364" i="1"/>
  <c r="L363" i="1"/>
  <c r="K363" i="1"/>
  <c r="J363" i="1"/>
  <c r="N363" i="1" s="1"/>
  <c r="I363" i="1"/>
  <c r="M363" i="1" s="1"/>
  <c r="H363" i="1"/>
  <c r="G363" i="1"/>
  <c r="L362" i="1"/>
  <c r="K362" i="1"/>
  <c r="J362" i="1"/>
  <c r="N362" i="1" s="1"/>
  <c r="I362" i="1"/>
  <c r="M362" i="1" s="1"/>
  <c r="H362" i="1"/>
  <c r="G362" i="1"/>
  <c r="L361" i="1"/>
  <c r="K361" i="1"/>
  <c r="J361" i="1"/>
  <c r="N361" i="1" s="1"/>
  <c r="I361" i="1"/>
  <c r="M361" i="1" s="1"/>
  <c r="H361" i="1"/>
  <c r="G361" i="1"/>
  <c r="L360" i="1"/>
  <c r="K360" i="1"/>
  <c r="J360" i="1"/>
  <c r="N360" i="1" s="1"/>
  <c r="I360" i="1"/>
  <c r="M360" i="1" s="1"/>
  <c r="H360" i="1"/>
  <c r="G360" i="1"/>
  <c r="L359" i="1"/>
  <c r="K359" i="1"/>
  <c r="J359" i="1"/>
  <c r="N359" i="1" s="1"/>
  <c r="I359" i="1"/>
  <c r="M359" i="1" s="1"/>
  <c r="H359" i="1"/>
  <c r="G359" i="1"/>
  <c r="L358" i="1"/>
  <c r="K358" i="1"/>
  <c r="J358" i="1"/>
  <c r="N358" i="1" s="1"/>
  <c r="I358" i="1"/>
  <c r="M358" i="1" s="1"/>
  <c r="H358" i="1"/>
  <c r="G358" i="1"/>
  <c r="L357" i="1"/>
  <c r="K357" i="1"/>
  <c r="J357" i="1"/>
  <c r="N357" i="1" s="1"/>
  <c r="I357" i="1"/>
  <c r="M357" i="1" s="1"/>
  <c r="H357" i="1"/>
  <c r="G357" i="1"/>
  <c r="L356" i="1"/>
  <c r="K356" i="1"/>
  <c r="J356" i="1"/>
  <c r="N356" i="1" s="1"/>
  <c r="I356" i="1"/>
  <c r="M356" i="1" s="1"/>
  <c r="H356" i="1"/>
  <c r="G356" i="1"/>
  <c r="L355" i="1"/>
  <c r="K355" i="1"/>
  <c r="J355" i="1"/>
  <c r="N355" i="1" s="1"/>
  <c r="I355" i="1"/>
  <c r="M355" i="1" s="1"/>
  <c r="H355" i="1"/>
  <c r="G355" i="1"/>
  <c r="K354" i="1"/>
  <c r="J354" i="1"/>
  <c r="N354" i="1" s="1"/>
  <c r="I354" i="1"/>
  <c r="M354" i="1" s="1"/>
  <c r="H354" i="1"/>
  <c r="L354" i="1" s="1"/>
  <c r="G354" i="1"/>
  <c r="K353" i="1"/>
  <c r="J353" i="1"/>
  <c r="N353" i="1" s="1"/>
  <c r="I353" i="1"/>
  <c r="M353" i="1" s="1"/>
  <c r="H353" i="1"/>
  <c r="L353" i="1" s="1"/>
  <c r="G353" i="1"/>
  <c r="K352" i="1"/>
  <c r="J352" i="1"/>
  <c r="N352" i="1" s="1"/>
  <c r="I352" i="1"/>
  <c r="M352" i="1" s="1"/>
  <c r="H352" i="1"/>
  <c r="L352" i="1" s="1"/>
  <c r="G352" i="1"/>
  <c r="K351" i="1"/>
  <c r="J351" i="1"/>
  <c r="N351" i="1" s="1"/>
  <c r="I351" i="1"/>
  <c r="M351" i="1" s="1"/>
  <c r="H351" i="1"/>
  <c r="L351" i="1" s="1"/>
  <c r="G351" i="1"/>
  <c r="K350" i="1"/>
  <c r="J350" i="1"/>
  <c r="N350" i="1" s="1"/>
  <c r="I350" i="1"/>
  <c r="M350" i="1" s="1"/>
  <c r="H350" i="1"/>
  <c r="L350" i="1" s="1"/>
  <c r="G350" i="1"/>
  <c r="K349" i="1"/>
  <c r="J349" i="1"/>
  <c r="N349" i="1" s="1"/>
  <c r="I349" i="1"/>
  <c r="M349" i="1" s="1"/>
  <c r="H349" i="1"/>
  <c r="L349" i="1" s="1"/>
  <c r="G349" i="1"/>
  <c r="K348" i="1"/>
  <c r="J348" i="1"/>
  <c r="N348" i="1" s="1"/>
  <c r="I348" i="1"/>
  <c r="M348" i="1" s="1"/>
  <c r="H348" i="1"/>
  <c r="L348" i="1" s="1"/>
  <c r="G348" i="1"/>
  <c r="K347" i="1"/>
  <c r="J347" i="1"/>
  <c r="N347" i="1" s="1"/>
  <c r="I347" i="1"/>
  <c r="M347" i="1" s="1"/>
  <c r="H347" i="1"/>
  <c r="L347" i="1" s="1"/>
  <c r="G347" i="1"/>
  <c r="K346" i="1"/>
  <c r="J346" i="1"/>
  <c r="N346" i="1" s="1"/>
  <c r="I346" i="1"/>
  <c r="M346" i="1" s="1"/>
  <c r="H346" i="1"/>
  <c r="L346" i="1" s="1"/>
  <c r="G346" i="1"/>
  <c r="K345" i="1"/>
  <c r="J345" i="1"/>
  <c r="N345" i="1" s="1"/>
  <c r="I345" i="1"/>
  <c r="M345" i="1" s="1"/>
  <c r="H345" i="1"/>
  <c r="L345" i="1" s="1"/>
  <c r="G345" i="1"/>
  <c r="K344" i="1"/>
  <c r="J344" i="1"/>
  <c r="N344" i="1" s="1"/>
  <c r="I344" i="1"/>
  <c r="M344" i="1" s="1"/>
  <c r="H344" i="1"/>
  <c r="L344" i="1" s="1"/>
  <c r="G344" i="1"/>
  <c r="K343" i="1"/>
  <c r="J343" i="1"/>
  <c r="N343" i="1" s="1"/>
  <c r="I343" i="1"/>
  <c r="M343" i="1" s="1"/>
  <c r="H343" i="1"/>
  <c r="L343" i="1" s="1"/>
  <c r="G343" i="1"/>
  <c r="K342" i="1"/>
  <c r="J342" i="1"/>
  <c r="N342" i="1" s="1"/>
  <c r="I342" i="1"/>
  <c r="M342" i="1" s="1"/>
  <c r="H342" i="1"/>
  <c r="L342" i="1" s="1"/>
  <c r="G342" i="1"/>
  <c r="K341" i="1"/>
  <c r="J341" i="1"/>
  <c r="N341" i="1" s="1"/>
  <c r="I341" i="1"/>
  <c r="M341" i="1" s="1"/>
  <c r="H341" i="1"/>
  <c r="L341" i="1" s="1"/>
  <c r="G341" i="1"/>
  <c r="K340" i="1"/>
  <c r="J340" i="1"/>
  <c r="N340" i="1" s="1"/>
  <c r="I340" i="1"/>
  <c r="M340" i="1" s="1"/>
  <c r="H340" i="1"/>
  <c r="L340" i="1" s="1"/>
  <c r="G340" i="1"/>
  <c r="K339" i="1"/>
  <c r="J339" i="1"/>
  <c r="N339" i="1" s="1"/>
  <c r="I339" i="1"/>
  <c r="M339" i="1" s="1"/>
  <c r="H339" i="1"/>
  <c r="L339" i="1" s="1"/>
  <c r="G339" i="1"/>
  <c r="K338" i="1"/>
  <c r="J338" i="1"/>
  <c r="N338" i="1" s="1"/>
  <c r="I338" i="1"/>
  <c r="M338" i="1" s="1"/>
  <c r="H338" i="1"/>
  <c r="L338" i="1" s="1"/>
  <c r="G338" i="1"/>
  <c r="K337" i="1"/>
  <c r="J337" i="1"/>
  <c r="N337" i="1" s="1"/>
  <c r="I337" i="1"/>
  <c r="M337" i="1" s="1"/>
  <c r="H337" i="1"/>
  <c r="L337" i="1" s="1"/>
  <c r="G337" i="1"/>
  <c r="K336" i="1"/>
  <c r="J336" i="1"/>
  <c r="N336" i="1" s="1"/>
  <c r="I336" i="1"/>
  <c r="M336" i="1" s="1"/>
  <c r="H336" i="1"/>
  <c r="L336" i="1" s="1"/>
  <c r="G336" i="1"/>
  <c r="K335" i="1"/>
  <c r="J335" i="1"/>
  <c r="N335" i="1" s="1"/>
  <c r="I335" i="1"/>
  <c r="M335" i="1" s="1"/>
  <c r="H335" i="1"/>
  <c r="L335" i="1" s="1"/>
  <c r="G335" i="1"/>
  <c r="K334" i="1"/>
  <c r="J334" i="1"/>
  <c r="N334" i="1" s="1"/>
  <c r="I334" i="1"/>
  <c r="M334" i="1" s="1"/>
  <c r="H334" i="1"/>
  <c r="L334" i="1" s="1"/>
  <c r="G334" i="1"/>
  <c r="K333" i="1"/>
  <c r="J333" i="1"/>
  <c r="N333" i="1" s="1"/>
  <c r="I333" i="1"/>
  <c r="M333" i="1" s="1"/>
  <c r="H333" i="1"/>
  <c r="L333" i="1" s="1"/>
  <c r="G333" i="1"/>
  <c r="K332" i="1"/>
  <c r="J332" i="1"/>
  <c r="N332" i="1" s="1"/>
  <c r="I332" i="1"/>
  <c r="M332" i="1" s="1"/>
  <c r="H332" i="1"/>
  <c r="L332" i="1" s="1"/>
  <c r="G332" i="1"/>
  <c r="K331" i="1"/>
  <c r="J331" i="1"/>
  <c r="N331" i="1" s="1"/>
  <c r="I331" i="1"/>
  <c r="M331" i="1" s="1"/>
  <c r="H331" i="1"/>
  <c r="L331" i="1" s="1"/>
  <c r="G331" i="1"/>
  <c r="K330" i="1"/>
  <c r="J330" i="1"/>
  <c r="N330" i="1" s="1"/>
  <c r="I330" i="1"/>
  <c r="M330" i="1" s="1"/>
  <c r="H330" i="1"/>
  <c r="L330" i="1" s="1"/>
  <c r="G330" i="1"/>
  <c r="K329" i="1"/>
  <c r="J329" i="1"/>
  <c r="N329" i="1" s="1"/>
  <c r="I329" i="1"/>
  <c r="M329" i="1" s="1"/>
  <c r="H329" i="1"/>
  <c r="L329" i="1" s="1"/>
  <c r="G329" i="1"/>
  <c r="K328" i="1"/>
  <c r="J328" i="1"/>
  <c r="N328" i="1" s="1"/>
  <c r="I328" i="1"/>
  <c r="M328" i="1" s="1"/>
  <c r="H328" i="1"/>
  <c r="L328" i="1" s="1"/>
  <c r="G328" i="1"/>
  <c r="K327" i="1"/>
  <c r="J327" i="1"/>
  <c r="N327" i="1" s="1"/>
  <c r="I327" i="1"/>
  <c r="M327" i="1" s="1"/>
  <c r="H327" i="1"/>
  <c r="L327" i="1" s="1"/>
  <c r="G327" i="1"/>
  <c r="K326" i="1"/>
  <c r="J326" i="1"/>
  <c r="N326" i="1" s="1"/>
  <c r="I326" i="1"/>
  <c r="M326" i="1" s="1"/>
  <c r="H326" i="1"/>
  <c r="L326" i="1" s="1"/>
  <c r="G326" i="1"/>
  <c r="K325" i="1"/>
  <c r="J325" i="1"/>
  <c r="N325" i="1" s="1"/>
  <c r="I325" i="1"/>
  <c r="M325" i="1" s="1"/>
  <c r="H325" i="1"/>
  <c r="L325" i="1" s="1"/>
  <c r="G325" i="1"/>
  <c r="K324" i="1"/>
  <c r="J324" i="1"/>
  <c r="N324" i="1" s="1"/>
  <c r="I324" i="1"/>
  <c r="M324" i="1" s="1"/>
  <c r="H324" i="1"/>
  <c r="L324" i="1" s="1"/>
  <c r="G324" i="1"/>
  <c r="K323" i="1"/>
  <c r="J323" i="1"/>
  <c r="N323" i="1" s="1"/>
  <c r="I323" i="1"/>
  <c r="M323" i="1" s="1"/>
  <c r="H323" i="1"/>
  <c r="L323" i="1" s="1"/>
  <c r="G323" i="1"/>
  <c r="K322" i="1"/>
  <c r="J322" i="1"/>
  <c r="N322" i="1" s="1"/>
  <c r="I322" i="1"/>
  <c r="M322" i="1" s="1"/>
  <c r="H322" i="1"/>
  <c r="L322" i="1" s="1"/>
  <c r="G322" i="1"/>
  <c r="K321" i="1"/>
  <c r="J321" i="1"/>
  <c r="N321" i="1" s="1"/>
  <c r="I321" i="1"/>
  <c r="M321" i="1" s="1"/>
  <c r="H321" i="1"/>
  <c r="L321" i="1" s="1"/>
  <c r="G321" i="1"/>
  <c r="J320" i="1"/>
  <c r="N320" i="1" s="1"/>
  <c r="I320" i="1"/>
  <c r="M320" i="1" s="1"/>
  <c r="H320" i="1"/>
  <c r="L320" i="1" s="1"/>
  <c r="G320" i="1"/>
  <c r="K320" i="1" s="1"/>
  <c r="J319" i="1"/>
  <c r="N319" i="1" s="1"/>
  <c r="I319" i="1"/>
  <c r="M319" i="1" s="1"/>
  <c r="H319" i="1"/>
  <c r="L319" i="1" s="1"/>
  <c r="G319" i="1"/>
  <c r="K319" i="1" s="1"/>
  <c r="J318" i="1"/>
  <c r="N318" i="1" s="1"/>
  <c r="I318" i="1"/>
  <c r="M318" i="1" s="1"/>
  <c r="H318" i="1"/>
  <c r="L318" i="1" s="1"/>
  <c r="G318" i="1"/>
  <c r="K318" i="1" s="1"/>
  <c r="J317" i="1"/>
  <c r="N317" i="1" s="1"/>
  <c r="I317" i="1"/>
  <c r="M317" i="1" s="1"/>
  <c r="H317" i="1"/>
  <c r="L317" i="1" s="1"/>
  <c r="G317" i="1"/>
  <c r="K317" i="1" s="1"/>
  <c r="J316" i="1"/>
  <c r="N316" i="1" s="1"/>
  <c r="I316" i="1"/>
  <c r="M316" i="1" s="1"/>
  <c r="H316" i="1"/>
  <c r="L316" i="1" s="1"/>
  <c r="G316" i="1"/>
  <c r="K316" i="1" s="1"/>
  <c r="J315" i="1"/>
  <c r="N315" i="1" s="1"/>
  <c r="I315" i="1"/>
  <c r="M315" i="1" s="1"/>
  <c r="H315" i="1"/>
  <c r="L315" i="1" s="1"/>
  <c r="G315" i="1"/>
  <c r="K315" i="1" s="1"/>
  <c r="J314" i="1"/>
  <c r="N314" i="1" s="1"/>
  <c r="I314" i="1"/>
  <c r="M314" i="1" s="1"/>
  <c r="H314" i="1"/>
  <c r="L314" i="1" s="1"/>
  <c r="G314" i="1"/>
  <c r="K314" i="1" s="1"/>
  <c r="J313" i="1"/>
  <c r="N313" i="1" s="1"/>
  <c r="I313" i="1"/>
  <c r="M313" i="1" s="1"/>
  <c r="H313" i="1"/>
  <c r="L313" i="1" s="1"/>
  <c r="G313" i="1"/>
  <c r="K313" i="1" s="1"/>
  <c r="J312" i="1"/>
  <c r="N312" i="1" s="1"/>
  <c r="I312" i="1"/>
  <c r="M312" i="1" s="1"/>
  <c r="H312" i="1"/>
  <c r="L312" i="1" s="1"/>
  <c r="G312" i="1"/>
  <c r="K312" i="1" s="1"/>
  <c r="J311" i="1"/>
  <c r="N311" i="1" s="1"/>
  <c r="I311" i="1"/>
  <c r="M311" i="1" s="1"/>
  <c r="H311" i="1"/>
  <c r="L311" i="1" s="1"/>
  <c r="G311" i="1"/>
  <c r="K311" i="1" s="1"/>
  <c r="J310" i="1"/>
  <c r="N310" i="1" s="1"/>
  <c r="I310" i="1"/>
  <c r="M310" i="1" s="1"/>
  <c r="H310" i="1"/>
  <c r="L310" i="1" s="1"/>
  <c r="G310" i="1"/>
  <c r="K310" i="1" s="1"/>
  <c r="J309" i="1"/>
  <c r="N309" i="1" s="1"/>
  <c r="I309" i="1"/>
  <c r="M309" i="1" s="1"/>
  <c r="H309" i="1"/>
  <c r="L309" i="1" s="1"/>
  <c r="G309" i="1"/>
  <c r="K309" i="1" s="1"/>
  <c r="J308" i="1"/>
  <c r="N308" i="1" s="1"/>
  <c r="I308" i="1"/>
  <c r="M308" i="1" s="1"/>
  <c r="H308" i="1"/>
  <c r="L308" i="1" s="1"/>
  <c r="G308" i="1"/>
  <c r="K308" i="1" s="1"/>
  <c r="M307" i="1"/>
  <c r="J307" i="1"/>
  <c r="N307" i="1" s="1"/>
  <c r="I307" i="1"/>
  <c r="H307" i="1"/>
  <c r="L307" i="1" s="1"/>
  <c r="G307" i="1"/>
  <c r="K307" i="1" s="1"/>
  <c r="J306" i="1"/>
  <c r="N306" i="1" s="1"/>
  <c r="I306" i="1"/>
  <c r="M306" i="1" s="1"/>
  <c r="H306" i="1"/>
  <c r="L306" i="1" s="1"/>
  <c r="G306" i="1"/>
  <c r="K306" i="1" s="1"/>
  <c r="M305" i="1"/>
  <c r="J305" i="1"/>
  <c r="N305" i="1" s="1"/>
  <c r="I305" i="1"/>
  <c r="H305" i="1"/>
  <c r="L305" i="1" s="1"/>
  <c r="G305" i="1"/>
  <c r="K305" i="1" s="1"/>
  <c r="J304" i="1"/>
  <c r="N304" i="1" s="1"/>
  <c r="I304" i="1"/>
  <c r="M304" i="1" s="1"/>
  <c r="H304" i="1"/>
  <c r="L304" i="1" s="1"/>
  <c r="G304" i="1"/>
  <c r="K304" i="1" s="1"/>
  <c r="M303" i="1"/>
  <c r="J303" i="1"/>
  <c r="N303" i="1" s="1"/>
  <c r="I303" i="1"/>
  <c r="H303" i="1"/>
  <c r="L303" i="1" s="1"/>
  <c r="G303" i="1"/>
  <c r="K303" i="1" s="1"/>
  <c r="J302" i="1"/>
  <c r="N302" i="1" s="1"/>
  <c r="I302" i="1"/>
  <c r="M302" i="1" s="1"/>
  <c r="H302" i="1"/>
  <c r="L302" i="1" s="1"/>
  <c r="G302" i="1"/>
  <c r="K302" i="1" s="1"/>
  <c r="J301" i="1"/>
  <c r="N301" i="1" s="1"/>
  <c r="I301" i="1"/>
  <c r="M301" i="1" s="1"/>
  <c r="H301" i="1"/>
  <c r="L301" i="1" s="1"/>
  <c r="G301" i="1"/>
  <c r="K301" i="1" s="1"/>
  <c r="M300" i="1"/>
  <c r="J300" i="1"/>
  <c r="N300" i="1" s="1"/>
  <c r="I300" i="1"/>
  <c r="H300" i="1"/>
  <c r="L300" i="1" s="1"/>
  <c r="G300" i="1"/>
  <c r="K300" i="1" s="1"/>
  <c r="N299" i="1"/>
  <c r="J299" i="1"/>
  <c r="I299" i="1"/>
  <c r="M299" i="1" s="1"/>
  <c r="H299" i="1"/>
  <c r="L299" i="1" s="1"/>
  <c r="G299" i="1"/>
  <c r="K299" i="1" s="1"/>
  <c r="J298" i="1"/>
  <c r="N298" i="1" s="1"/>
  <c r="I298" i="1"/>
  <c r="M298" i="1" s="1"/>
  <c r="H298" i="1"/>
  <c r="L298" i="1" s="1"/>
  <c r="G298" i="1"/>
  <c r="K298" i="1" s="1"/>
  <c r="N297" i="1"/>
  <c r="J297" i="1"/>
  <c r="I297" i="1"/>
  <c r="M297" i="1" s="1"/>
  <c r="H297" i="1"/>
  <c r="L297" i="1" s="1"/>
  <c r="G297" i="1"/>
  <c r="K297" i="1" s="1"/>
  <c r="N296" i="1"/>
  <c r="M296" i="1"/>
  <c r="J296" i="1"/>
  <c r="I296" i="1"/>
  <c r="H296" i="1"/>
  <c r="L296" i="1" s="1"/>
  <c r="G296" i="1"/>
  <c r="K296" i="1" s="1"/>
  <c r="N295" i="1"/>
  <c r="M295" i="1"/>
  <c r="J295" i="1"/>
  <c r="I295" i="1"/>
  <c r="H295" i="1"/>
  <c r="L295" i="1" s="1"/>
  <c r="G295" i="1"/>
  <c r="K295" i="1" s="1"/>
  <c r="J294" i="1"/>
  <c r="N294" i="1" s="1"/>
  <c r="I294" i="1"/>
  <c r="M294" i="1" s="1"/>
  <c r="H294" i="1"/>
  <c r="L294" i="1" s="1"/>
  <c r="G294" i="1"/>
  <c r="K294" i="1" s="1"/>
  <c r="N293" i="1"/>
  <c r="J293" i="1"/>
  <c r="I293" i="1"/>
  <c r="M293" i="1" s="1"/>
  <c r="H293" i="1"/>
  <c r="L293" i="1" s="1"/>
  <c r="G293" i="1"/>
  <c r="K293" i="1" s="1"/>
  <c r="N292" i="1"/>
  <c r="M292" i="1"/>
  <c r="J292" i="1"/>
  <c r="I292" i="1"/>
  <c r="H292" i="1"/>
  <c r="L292" i="1" s="1"/>
  <c r="G292" i="1"/>
  <c r="K292" i="1" s="1"/>
  <c r="N291" i="1"/>
  <c r="M291" i="1"/>
  <c r="J291" i="1"/>
  <c r="I291" i="1"/>
  <c r="H291" i="1"/>
  <c r="L291" i="1" s="1"/>
  <c r="G291" i="1"/>
  <c r="K291" i="1" s="1"/>
  <c r="J290" i="1"/>
  <c r="N290" i="1" s="1"/>
  <c r="I290" i="1"/>
  <c r="M290" i="1" s="1"/>
  <c r="H290" i="1"/>
  <c r="L290" i="1" s="1"/>
  <c r="G290" i="1"/>
  <c r="K290" i="1" s="1"/>
  <c r="N289" i="1"/>
  <c r="J289" i="1"/>
  <c r="I289" i="1"/>
  <c r="M289" i="1" s="1"/>
  <c r="H289" i="1"/>
  <c r="L289" i="1" s="1"/>
  <c r="G289" i="1"/>
  <c r="K289" i="1" s="1"/>
  <c r="N288" i="1"/>
  <c r="M288" i="1"/>
  <c r="J288" i="1"/>
  <c r="I288" i="1"/>
  <c r="H288" i="1"/>
  <c r="L288" i="1" s="1"/>
  <c r="G288" i="1"/>
  <c r="K288" i="1" s="1"/>
  <c r="N287" i="1"/>
  <c r="J287" i="1"/>
  <c r="I287" i="1"/>
  <c r="M287" i="1" s="1"/>
  <c r="H287" i="1"/>
  <c r="L287" i="1" s="1"/>
  <c r="G287" i="1"/>
  <c r="K287" i="1" s="1"/>
  <c r="J286" i="1"/>
  <c r="N286" i="1" s="1"/>
  <c r="I286" i="1"/>
  <c r="M286" i="1" s="1"/>
  <c r="H286" i="1"/>
  <c r="L286" i="1" s="1"/>
  <c r="G286" i="1"/>
  <c r="K286" i="1" s="1"/>
  <c r="N285" i="1"/>
  <c r="J285" i="1"/>
  <c r="I285" i="1"/>
  <c r="M285" i="1" s="1"/>
  <c r="H285" i="1"/>
  <c r="L285" i="1" s="1"/>
  <c r="G285" i="1"/>
  <c r="K285" i="1" s="1"/>
  <c r="N284" i="1"/>
  <c r="M284" i="1"/>
  <c r="J284" i="1"/>
  <c r="I284" i="1"/>
  <c r="H284" i="1"/>
  <c r="L284" i="1" s="1"/>
  <c r="G284" i="1"/>
  <c r="K284" i="1" s="1"/>
  <c r="N283" i="1"/>
  <c r="M283" i="1"/>
  <c r="J283" i="1"/>
  <c r="I283" i="1"/>
  <c r="H283" i="1"/>
  <c r="L283" i="1" s="1"/>
  <c r="G283" i="1"/>
  <c r="K283" i="1" s="1"/>
  <c r="J282" i="1"/>
  <c r="N282" i="1" s="1"/>
  <c r="I282" i="1"/>
  <c r="M282" i="1" s="1"/>
  <c r="H282" i="1"/>
  <c r="L282" i="1" s="1"/>
  <c r="G282" i="1"/>
  <c r="K282" i="1" s="1"/>
  <c r="N281" i="1"/>
  <c r="J281" i="1"/>
  <c r="I281" i="1"/>
  <c r="M281" i="1" s="1"/>
  <c r="H281" i="1"/>
  <c r="L281" i="1" s="1"/>
  <c r="G281" i="1"/>
  <c r="K281" i="1" s="1"/>
  <c r="N280" i="1"/>
  <c r="M280" i="1"/>
  <c r="J280" i="1"/>
  <c r="I280" i="1"/>
  <c r="H280" i="1"/>
  <c r="L280" i="1" s="1"/>
  <c r="G280" i="1"/>
  <c r="K280" i="1" s="1"/>
  <c r="N279" i="1"/>
  <c r="J279" i="1"/>
  <c r="I279" i="1"/>
  <c r="M279" i="1" s="1"/>
  <c r="H279" i="1"/>
  <c r="L279" i="1" s="1"/>
  <c r="G279" i="1"/>
  <c r="K279" i="1" s="1"/>
  <c r="J278" i="1"/>
  <c r="N278" i="1" s="1"/>
  <c r="I278" i="1"/>
  <c r="M278" i="1" s="1"/>
  <c r="H278" i="1"/>
  <c r="L278" i="1" s="1"/>
  <c r="G278" i="1"/>
  <c r="K278" i="1" s="1"/>
  <c r="N277" i="1"/>
  <c r="J277" i="1"/>
  <c r="I277" i="1"/>
  <c r="M277" i="1" s="1"/>
  <c r="H277" i="1"/>
  <c r="L277" i="1" s="1"/>
  <c r="G277" i="1"/>
  <c r="K277" i="1" s="1"/>
  <c r="N276" i="1"/>
  <c r="M276" i="1"/>
  <c r="J276" i="1"/>
  <c r="I276" i="1"/>
  <c r="H276" i="1"/>
  <c r="L276" i="1" s="1"/>
  <c r="G276" i="1"/>
  <c r="K276" i="1" s="1"/>
  <c r="N275" i="1"/>
  <c r="J275" i="1"/>
  <c r="I275" i="1"/>
  <c r="M275" i="1" s="1"/>
  <c r="H275" i="1"/>
  <c r="L275" i="1" s="1"/>
  <c r="G275" i="1"/>
  <c r="K275" i="1" s="1"/>
  <c r="J274" i="1"/>
  <c r="N274" i="1" s="1"/>
  <c r="I274" i="1"/>
  <c r="M274" i="1" s="1"/>
  <c r="H274" i="1"/>
  <c r="L274" i="1" s="1"/>
  <c r="G274" i="1"/>
  <c r="K274" i="1" s="1"/>
  <c r="N273" i="1"/>
  <c r="J273" i="1"/>
  <c r="I273" i="1"/>
  <c r="M273" i="1" s="1"/>
  <c r="H273" i="1"/>
  <c r="L273" i="1" s="1"/>
  <c r="G273" i="1"/>
  <c r="K273" i="1" s="1"/>
  <c r="N272" i="1"/>
  <c r="M272" i="1"/>
  <c r="J272" i="1"/>
  <c r="I272" i="1"/>
  <c r="H272" i="1"/>
  <c r="L272" i="1" s="1"/>
  <c r="G272" i="1"/>
  <c r="K272" i="1" s="1"/>
  <c r="N271" i="1"/>
  <c r="J271" i="1"/>
  <c r="I271" i="1"/>
  <c r="M271" i="1" s="1"/>
  <c r="H271" i="1"/>
  <c r="L271" i="1" s="1"/>
  <c r="G271" i="1"/>
  <c r="K271" i="1" s="1"/>
  <c r="J270" i="1"/>
  <c r="N270" i="1" s="1"/>
  <c r="I270" i="1"/>
  <c r="M270" i="1" s="1"/>
  <c r="H270" i="1"/>
  <c r="L270" i="1" s="1"/>
  <c r="G270" i="1"/>
  <c r="K270" i="1" s="1"/>
  <c r="J269" i="1"/>
  <c r="N269" i="1" s="1"/>
  <c r="I269" i="1"/>
  <c r="M269" i="1" s="1"/>
  <c r="H269" i="1"/>
  <c r="L269" i="1" s="1"/>
  <c r="G269" i="1"/>
  <c r="K269" i="1" s="1"/>
  <c r="N268" i="1"/>
  <c r="J268" i="1"/>
  <c r="I268" i="1"/>
  <c r="M268" i="1" s="1"/>
  <c r="H268" i="1"/>
  <c r="L268" i="1" s="1"/>
  <c r="G268" i="1"/>
  <c r="K268" i="1" s="1"/>
  <c r="N267" i="1"/>
  <c r="M267" i="1"/>
  <c r="J267" i="1"/>
  <c r="I267" i="1"/>
  <c r="H267" i="1"/>
  <c r="L267" i="1" s="1"/>
  <c r="G267" i="1"/>
  <c r="K267" i="1" s="1"/>
  <c r="N266" i="1"/>
  <c r="M266" i="1"/>
  <c r="J266" i="1"/>
  <c r="I266" i="1"/>
  <c r="H266" i="1"/>
  <c r="L266" i="1" s="1"/>
  <c r="G266" i="1"/>
  <c r="K266" i="1" s="1"/>
  <c r="N265" i="1"/>
  <c r="M265" i="1"/>
  <c r="J265" i="1"/>
  <c r="I265" i="1"/>
  <c r="H265" i="1"/>
  <c r="L265" i="1" s="1"/>
  <c r="G265" i="1"/>
  <c r="K265" i="1" s="1"/>
  <c r="N264" i="1"/>
  <c r="M264" i="1"/>
  <c r="J264" i="1"/>
  <c r="I264" i="1"/>
  <c r="H264" i="1"/>
  <c r="L264" i="1" s="1"/>
  <c r="G264" i="1"/>
  <c r="K264" i="1" s="1"/>
  <c r="N263" i="1"/>
  <c r="M263" i="1"/>
  <c r="J263" i="1"/>
  <c r="I263" i="1"/>
  <c r="H263" i="1"/>
  <c r="L263" i="1" s="1"/>
  <c r="G263" i="1"/>
  <c r="K263" i="1" s="1"/>
  <c r="N262" i="1"/>
  <c r="M262" i="1"/>
  <c r="J262" i="1"/>
  <c r="I262" i="1"/>
  <c r="H262" i="1"/>
  <c r="L262" i="1" s="1"/>
  <c r="G262" i="1"/>
  <c r="K262" i="1" s="1"/>
  <c r="N261" i="1"/>
  <c r="M261" i="1"/>
  <c r="J261" i="1"/>
  <c r="I261" i="1"/>
  <c r="H261" i="1"/>
  <c r="L261" i="1" s="1"/>
  <c r="G261" i="1"/>
  <c r="K261" i="1" s="1"/>
  <c r="N260" i="1"/>
  <c r="M260" i="1"/>
  <c r="J260" i="1"/>
  <c r="I260" i="1"/>
  <c r="H260" i="1"/>
  <c r="L260" i="1" s="1"/>
  <c r="G260" i="1"/>
  <c r="K260" i="1" s="1"/>
  <c r="N259" i="1"/>
  <c r="M259" i="1"/>
  <c r="J259" i="1"/>
  <c r="I259" i="1"/>
  <c r="H259" i="1"/>
  <c r="L259" i="1" s="1"/>
  <c r="G259" i="1"/>
  <c r="K259" i="1" s="1"/>
  <c r="N258" i="1"/>
  <c r="M258" i="1"/>
  <c r="J258" i="1"/>
  <c r="I258" i="1"/>
  <c r="H258" i="1"/>
  <c r="L258" i="1" s="1"/>
  <c r="G258" i="1"/>
  <c r="K258" i="1" s="1"/>
  <c r="N257" i="1"/>
  <c r="M257" i="1"/>
  <c r="J257" i="1"/>
  <c r="I257" i="1"/>
  <c r="H257" i="1"/>
  <c r="L257" i="1" s="1"/>
  <c r="G257" i="1"/>
  <c r="K257" i="1" s="1"/>
  <c r="N256" i="1"/>
  <c r="M256" i="1"/>
  <c r="J256" i="1"/>
  <c r="I256" i="1"/>
  <c r="H256" i="1"/>
  <c r="L256" i="1" s="1"/>
  <c r="G256" i="1"/>
  <c r="K256" i="1" s="1"/>
  <c r="N255" i="1"/>
  <c r="M255" i="1"/>
  <c r="J255" i="1"/>
  <c r="I255" i="1"/>
  <c r="H255" i="1"/>
  <c r="L255" i="1" s="1"/>
  <c r="G255" i="1"/>
  <c r="K255" i="1" s="1"/>
  <c r="N254" i="1"/>
  <c r="M254" i="1"/>
  <c r="J254" i="1"/>
  <c r="I254" i="1"/>
  <c r="H254" i="1"/>
  <c r="L254" i="1" s="1"/>
  <c r="G254" i="1"/>
  <c r="K254" i="1" s="1"/>
  <c r="N253" i="1"/>
  <c r="M253" i="1"/>
  <c r="J253" i="1"/>
  <c r="I253" i="1"/>
  <c r="H253" i="1"/>
  <c r="L253" i="1" s="1"/>
  <c r="G253" i="1"/>
  <c r="K253" i="1" s="1"/>
  <c r="N252" i="1"/>
  <c r="M252" i="1"/>
  <c r="J252" i="1"/>
  <c r="I252" i="1"/>
  <c r="H252" i="1"/>
  <c r="L252" i="1" s="1"/>
  <c r="G252" i="1"/>
  <c r="K252" i="1" s="1"/>
  <c r="N251" i="1"/>
  <c r="M251" i="1"/>
  <c r="J251" i="1"/>
  <c r="I251" i="1"/>
  <c r="H251" i="1"/>
  <c r="L251" i="1" s="1"/>
  <c r="G251" i="1"/>
  <c r="K251" i="1" s="1"/>
  <c r="N250" i="1"/>
  <c r="M250" i="1"/>
  <c r="J250" i="1"/>
  <c r="I250" i="1"/>
  <c r="H250" i="1"/>
  <c r="L250" i="1" s="1"/>
  <c r="G250" i="1"/>
  <c r="K250" i="1" s="1"/>
  <c r="N249" i="1"/>
  <c r="M249" i="1"/>
  <c r="J249" i="1"/>
  <c r="I249" i="1"/>
  <c r="H249" i="1"/>
  <c r="L249" i="1" s="1"/>
  <c r="G249" i="1"/>
  <c r="K249" i="1" s="1"/>
  <c r="N248" i="1"/>
  <c r="M248" i="1"/>
  <c r="J248" i="1"/>
  <c r="I248" i="1"/>
  <c r="H248" i="1"/>
  <c r="L248" i="1" s="1"/>
  <c r="G248" i="1"/>
  <c r="K248" i="1" s="1"/>
  <c r="N247" i="1"/>
  <c r="M247" i="1"/>
  <c r="J247" i="1"/>
  <c r="I247" i="1"/>
  <c r="H247" i="1"/>
  <c r="L247" i="1" s="1"/>
  <c r="G247" i="1"/>
  <c r="K247" i="1" s="1"/>
  <c r="N246" i="1"/>
  <c r="M246" i="1"/>
  <c r="J246" i="1"/>
  <c r="I246" i="1"/>
  <c r="H246" i="1"/>
  <c r="L246" i="1" s="1"/>
  <c r="G246" i="1"/>
  <c r="K246" i="1" s="1"/>
  <c r="N245" i="1"/>
  <c r="M245" i="1"/>
  <c r="J245" i="1"/>
  <c r="I245" i="1"/>
  <c r="H245" i="1"/>
  <c r="L245" i="1" s="1"/>
  <c r="G245" i="1"/>
  <c r="K245" i="1" s="1"/>
  <c r="N244" i="1"/>
  <c r="M244" i="1"/>
  <c r="J244" i="1"/>
  <c r="I244" i="1"/>
  <c r="H244" i="1"/>
  <c r="L244" i="1" s="1"/>
  <c r="G244" i="1"/>
  <c r="K244" i="1" s="1"/>
  <c r="N243" i="1"/>
  <c r="M243" i="1"/>
  <c r="J243" i="1"/>
  <c r="I243" i="1"/>
  <c r="H243" i="1"/>
  <c r="L243" i="1" s="1"/>
  <c r="G243" i="1"/>
  <c r="K243" i="1" s="1"/>
  <c r="N242" i="1"/>
  <c r="M242" i="1"/>
  <c r="J242" i="1"/>
  <c r="I242" i="1"/>
  <c r="H242" i="1"/>
  <c r="L242" i="1" s="1"/>
  <c r="G242" i="1"/>
  <c r="K242" i="1" s="1"/>
  <c r="N241" i="1"/>
  <c r="M241" i="1"/>
  <c r="J241" i="1"/>
  <c r="I241" i="1"/>
  <c r="H241" i="1"/>
  <c r="L241" i="1" s="1"/>
  <c r="G241" i="1"/>
  <c r="K241" i="1" s="1"/>
  <c r="N240" i="1"/>
  <c r="M240" i="1"/>
  <c r="J240" i="1"/>
  <c r="I240" i="1"/>
  <c r="H240" i="1"/>
  <c r="L240" i="1" s="1"/>
  <c r="G240" i="1"/>
  <c r="K240" i="1" s="1"/>
  <c r="N239" i="1"/>
  <c r="M239" i="1"/>
  <c r="J239" i="1"/>
  <c r="I239" i="1"/>
  <c r="H239" i="1"/>
  <c r="L239" i="1" s="1"/>
  <c r="G239" i="1"/>
  <c r="K239" i="1" s="1"/>
  <c r="N238" i="1"/>
  <c r="M238" i="1"/>
  <c r="J238" i="1"/>
  <c r="I238" i="1"/>
  <c r="H238" i="1"/>
  <c r="L238" i="1" s="1"/>
  <c r="G238" i="1"/>
  <c r="K238" i="1" s="1"/>
  <c r="N237" i="1"/>
  <c r="M237" i="1"/>
  <c r="J237" i="1"/>
  <c r="I237" i="1"/>
  <c r="H237" i="1"/>
  <c r="L237" i="1" s="1"/>
  <c r="G237" i="1"/>
  <c r="K237" i="1" s="1"/>
  <c r="N236" i="1"/>
  <c r="M236" i="1"/>
  <c r="J236" i="1"/>
  <c r="I236" i="1"/>
  <c r="H236" i="1"/>
  <c r="L236" i="1" s="1"/>
  <c r="G236" i="1"/>
  <c r="K236" i="1" s="1"/>
  <c r="N235" i="1"/>
  <c r="M235" i="1"/>
  <c r="J235" i="1"/>
  <c r="I235" i="1"/>
  <c r="H235" i="1"/>
  <c r="L235" i="1" s="1"/>
  <c r="G235" i="1"/>
  <c r="K235" i="1" s="1"/>
  <c r="N234" i="1"/>
  <c r="M234" i="1"/>
  <c r="J234" i="1"/>
  <c r="I234" i="1"/>
  <c r="H234" i="1"/>
  <c r="L234" i="1" s="1"/>
  <c r="G234" i="1"/>
  <c r="K234" i="1" s="1"/>
  <c r="N233" i="1"/>
  <c r="M233" i="1"/>
  <c r="J233" i="1"/>
  <c r="I233" i="1"/>
  <c r="H233" i="1"/>
  <c r="L233" i="1" s="1"/>
  <c r="G233" i="1"/>
  <c r="K233" i="1" s="1"/>
  <c r="N232" i="1"/>
  <c r="M232" i="1"/>
  <c r="J232" i="1"/>
  <c r="I232" i="1"/>
  <c r="H232" i="1"/>
  <c r="L232" i="1" s="1"/>
  <c r="G232" i="1"/>
  <c r="K232" i="1" s="1"/>
  <c r="N231" i="1"/>
  <c r="M231" i="1"/>
  <c r="J231" i="1"/>
  <c r="I231" i="1"/>
  <c r="H231" i="1"/>
  <c r="L231" i="1" s="1"/>
  <c r="G231" i="1"/>
  <c r="K231" i="1" s="1"/>
  <c r="N230" i="1"/>
  <c r="M230" i="1"/>
  <c r="J230" i="1"/>
  <c r="I230" i="1"/>
  <c r="H230" i="1"/>
  <c r="L230" i="1" s="1"/>
  <c r="G230" i="1"/>
  <c r="K230" i="1" s="1"/>
  <c r="N229" i="1"/>
  <c r="M229" i="1"/>
  <c r="J229" i="1"/>
  <c r="I229" i="1"/>
  <c r="H229" i="1"/>
  <c r="L229" i="1" s="1"/>
  <c r="G229" i="1"/>
  <c r="K229" i="1" s="1"/>
  <c r="N228" i="1"/>
  <c r="M228" i="1"/>
  <c r="J228" i="1"/>
  <c r="I228" i="1"/>
  <c r="H228" i="1"/>
  <c r="L228" i="1" s="1"/>
  <c r="G228" i="1"/>
  <c r="K228" i="1" s="1"/>
  <c r="N227" i="1"/>
  <c r="M227" i="1"/>
  <c r="J227" i="1"/>
  <c r="I227" i="1"/>
  <c r="H227" i="1"/>
  <c r="L227" i="1" s="1"/>
  <c r="G227" i="1"/>
  <c r="K227" i="1" s="1"/>
  <c r="N226" i="1"/>
  <c r="M226" i="1"/>
  <c r="J226" i="1"/>
  <c r="I226" i="1"/>
  <c r="H226" i="1"/>
  <c r="L226" i="1" s="1"/>
  <c r="G226" i="1"/>
  <c r="K226" i="1" s="1"/>
  <c r="N225" i="1"/>
  <c r="M225" i="1"/>
  <c r="J225" i="1"/>
  <c r="I225" i="1"/>
  <c r="H225" i="1"/>
  <c r="L225" i="1" s="1"/>
  <c r="G225" i="1"/>
  <c r="K225" i="1" s="1"/>
  <c r="N224" i="1"/>
  <c r="M224" i="1"/>
  <c r="J224" i="1"/>
  <c r="I224" i="1"/>
  <c r="H224" i="1"/>
  <c r="L224" i="1" s="1"/>
  <c r="G224" i="1"/>
  <c r="K224" i="1" s="1"/>
  <c r="N223" i="1"/>
  <c r="M223" i="1"/>
  <c r="J223" i="1"/>
  <c r="I223" i="1"/>
  <c r="H223" i="1"/>
  <c r="L223" i="1" s="1"/>
  <c r="G223" i="1"/>
  <c r="K223" i="1" s="1"/>
  <c r="N222" i="1"/>
  <c r="M222" i="1"/>
  <c r="J222" i="1"/>
  <c r="I222" i="1"/>
  <c r="H222" i="1"/>
  <c r="L222" i="1" s="1"/>
  <c r="G222" i="1"/>
  <c r="K222" i="1" s="1"/>
  <c r="N221" i="1"/>
  <c r="M221" i="1"/>
  <c r="J221" i="1"/>
  <c r="I221" i="1"/>
  <c r="H221" i="1"/>
  <c r="L221" i="1" s="1"/>
  <c r="G221" i="1"/>
  <c r="K221" i="1" s="1"/>
  <c r="N220" i="1"/>
  <c r="M220" i="1"/>
  <c r="J220" i="1"/>
  <c r="I220" i="1"/>
  <c r="H220" i="1"/>
  <c r="L220" i="1" s="1"/>
  <c r="G220" i="1"/>
  <c r="K220" i="1" s="1"/>
  <c r="N219" i="1"/>
  <c r="M219" i="1"/>
  <c r="J219" i="1"/>
  <c r="I219" i="1"/>
  <c r="H219" i="1"/>
  <c r="L219" i="1" s="1"/>
  <c r="G219" i="1"/>
  <c r="K219" i="1" s="1"/>
  <c r="N218" i="1"/>
  <c r="M218" i="1"/>
  <c r="J218" i="1"/>
  <c r="I218" i="1"/>
  <c r="H218" i="1"/>
  <c r="L218" i="1" s="1"/>
  <c r="G218" i="1"/>
  <c r="K218" i="1" s="1"/>
  <c r="N217" i="1"/>
  <c r="M217" i="1"/>
  <c r="J217" i="1"/>
  <c r="I217" i="1"/>
  <c r="H217" i="1"/>
  <c r="L217" i="1" s="1"/>
  <c r="G217" i="1"/>
  <c r="K217" i="1" s="1"/>
  <c r="N216" i="1"/>
  <c r="J216" i="1"/>
  <c r="I216" i="1"/>
  <c r="M216" i="1" s="1"/>
  <c r="H216" i="1"/>
  <c r="L216" i="1" s="1"/>
  <c r="G216" i="1"/>
  <c r="K216" i="1" s="1"/>
  <c r="N215" i="1"/>
  <c r="J215" i="1"/>
  <c r="I215" i="1"/>
  <c r="M215" i="1" s="1"/>
  <c r="H215" i="1"/>
  <c r="L215" i="1" s="1"/>
  <c r="G215" i="1"/>
  <c r="K215" i="1" s="1"/>
  <c r="N214" i="1"/>
  <c r="M214" i="1"/>
  <c r="J214" i="1"/>
  <c r="I214" i="1"/>
  <c r="H214" i="1"/>
  <c r="L214" i="1" s="1"/>
  <c r="G214" i="1"/>
  <c r="K214" i="1" s="1"/>
  <c r="N213" i="1"/>
  <c r="M213" i="1"/>
  <c r="J213" i="1"/>
  <c r="I213" i="1"/>
  <c r="H213" i="1"/>
  <c r="L213" i="1" s="1"/>
  <c r="G213" i="1"/>
  <c r="K213" i="1" s="1"/>
  <c r="N212" i="1"/>
  <c r="J212" i="1"/>
  <c r="I212" i="1"/>
  <c r="M212" i="1" s="1"/>
  <c r="H212" i="1"/>
  <c r="L212" i="1" s="1"/>
  <c r="G212" i="1"/>
  <c r="K212" i="1" s="1"/>
  <c r="N211" i="1"/>
  <c r="J211" i="1"/>
  <c r="I211" i="1"/>
  <c r="M211" i="1" s="1"/>
  <c r="H211" i="1"/>
  <c r="L211" i="1" s="1"/>
  <c r="G211" i="1"/>
  <c r="K211" i="1" s="1"/>
  <c r="N210" i="1"/>
  <c r="M210" i="1"/>
  <c r="J210" i="1"/>
  <c r="I210" i="1"/>
  <c r="H210" i="1"/>
  <c r="L210" i="1" s="1"/>
  <c r="G210" i="1"/>
  <c r="K210" i="1" s="1"/>
  <c r="N209" i="1"/>
  <c r="M209" i="1"/>
  <c r="J209" i="1"/>
  <c r="I209" i="1"/>
  <c r="H209" i="1"/>
  <c r="L209" i="1" s="1"/>
  <c r="G209" i="1"/>
  <c r="K209" i="1" s="1"/>
  <c r="N208" i="1"/>
  <c r="J208" i="1"/>
  <c r="I208" i="1"/>
  <c r="M208" i="1" s="1"/>
  <c r="H208" i="1"/>
  <c r="L208" i="1" s="1"/>
  <c r="G208" i="1"/>
  <c r="K208" i="1" s="1"/>
  <c r="N207" i="1"/>
  <c r="J207" i="1"/>
  <c r="I207" i="1"/>
  <c r="M207" i="1" s="1"/>
  <c r="H207" i="1"/>
  <c r="L207" i="1" s="1"/>
  <c r="G207" i="1"/>
  <c r="K207" i="1" s="1"/>
  <c r="N206" i="1"/>
  <c r="M206" i="1"/>
  <c r="J206" i="1"/>
  <c r="I206" i="1"/>
  <c r="H206" i="1"/>
  <c r="L206" i="1" s="1"/>
  <c r="G206" i="1"/>
  <c r="K206" i="1" s="1"/>
  <c r="N205" i="1"/>
  <c r="M205" i="1"/>
  <c r="J205" i="1"/>
  <c r="I205" i="1"/>
  <c r="H205" i="1"/>
  <c r="L205" i="1" s="1"/>
  <c r="G205" i="1"/>
  <c r="K205" i="1" s="1"/>
  <c r="N204" i="1"/>
  <c r="J204" i="1"/>
  <c r="I204" i="1"/>
  <c r="M204" i="1" s="1"/>
  <c r="H204" i="1"/>
  <c r="L204" i="1" s="1"/>
  <c r="G204" i="1"/>
  <c r="K204" i="1" s="1"/>
  <c r="N203" i="1"/>
  <c r="J203" i="1"/>
  <c r="I203" i="1"/>
  <c r="M203" i="1" s="1"/>
  <c r="H203" i="1"/>
  <c r="L203" i="1" s="1"/>
  <c r="G203" i="1"/>
  <c r="K203" i="1" s="1"/>
  <c r="N202" i="1"/>
  <c r="M202" i="1"/>
  <c r="J202" i="1"/>
  <c r="I202" i="1"/>
  <c r="H202" i="1"/>
  <c r="L202" i="1" s="1"/>
  <c r="G202" i="1"/>
  <c r="K202" i="1" s="1"/>
  <c r="N201" i="1"/>
  <c r="M201" i="1"/>
  <c r="J201" i="1"/>
  <c r="I201" i="1"/>
  <c r="H201" i="1"/>
  <c r="L201" i="1" s="1"/>
  <c r="G201" i="1"/>
  <c r="K201" i="1" s="1"/>
  <c r="N200" i="1"/>
  <c r="J200" i="1"/>
  <c r="I200" i="1"/>
  <c r="M200" i="1" s="1"/>
  <c r="H200" i="1"/>
  <c r="L200" i="1" s="1"/>
  <c r="G200" i="1"/>
  <c r="K200" i="1" s="1"/>
  <c r="N199" i="1"/>
  <c r="J199" i="1"/>
  <c r="I199" i="1"/>
  <c r="M199" i="1" s="1"/>
  <c r="H199" i="1"/>
  <c r="L199" i="1" s="1"/>
  <c r="G199" i="1"/>
  <c r="K199" i="1" s="1"/>
  <c r="N198" i="1"/>
  <c r="M198" i="1"/>
  <c r="J198" i="1"/>
  <c r="I198" i="1"/>
  <c r="H198" i="1"/>
  <c r="L198" i="1" s="1"/>
  <c r="G198" i="1"/>
  <c r="K198" i="1" s="1"/>
  <c r="N197" i="1"/>
  <c r="M197" i="1"/>
  <c r="J197" i="1"/>
  <c r="I197" i="1"/>
  <c r="H197" i="1"/>
  <c r="L197" i="1" s="1"/>
  <c r="G197" i="1"/>
  <c r="K197" i="1" s="1"/>
  <c r="N196" i="1"/>
  <c r="J196" i="1"/>
  <c r="I196" i="1"/>
  <c r="M196" i="1" s="1"/>
  <c r="H196" i="1"/>
  <c r="L196" i="1" s="1"/>
  <c r="G196" i="1"/>
  <c r="K196" i="1" s="1"/>
  <c r="N195" i="1"/>
  <c r="J195" i="1"/>
  <c r="I195" i="1"/>
  <c r="M195" i="1" s="1"/>
  <c r="H195" i="1"/>
  <c r="L195" i="1" s="1"/>
  <c r="G195" i="1"/>
  <c r="K195" i="1" s="1"/>
  <c r="N194" i="1"/>
  <c r="M194" i="1"/>
  <c r="J194" i="1"/>
  <c r="I194" i="1"/>
  <c r="H194" i="1"/>
  <c r="L194" i="1" s="1"/>
  <c r="G194" i="1"/>
  <c r="K194" i="1" s="1"/>
  <c r="N193" i="1"/>
  <c r="M193" i="1"/>
  <c r="J193" i="1"/>
  <c r="I193" i="1"/>
  <c r="H193" i="1"/>
  <c r="L193" i="1" s="1"/>
  <c r="G193" i="1"/>
  <c r="K193" i="1" s="1"/>
  <c r="N192" i="1"/>
  <c r="J192" i="1"/>
  <c r="I192" i="1"/>
  <c r="M192" i="1" s="1"/>
  <c r="H192" i="1"/>
  <c r="L192" i="1" s="1"/>
  <c r="G192" i="1"/>
  <c r="K192" i="1" s="1"/>
  <c r="N191" i="1"/>
  <c r="J191" i="1"/>
  <c r="I191" i="1"/>
  <c r="M191" i="1" s="1"/>
  <c r="H191" i="1"/>
  <c r="L191" i="1" s="1"/>
  <c r="G191" i="1"/>
  <c r="K191" i="1" s="1"/>
  <c r="N190" i="1"/>
  <c r="M190" i="1"/>
  <c r="J190" i="1"/>
  <c r="I190" i="1"/>
  <c r="H190" i="1"/>
  <c r="L190" i="1" s="1"/>
  <c r="G190" i="1"/>
  <c r="K190" i="1" s="1"/>
  <c r="M189" i="1"/>
  <c r="J189" i="1"/>
  <c r="N189" i="1" s="1"/>
  <c r="I189" i="1"/>
  <c r="H189" i="1"/>
  <c r="L189" i="1" s="1"/>
  <c r="G189" i="1"/>
  <c r="K189" i="1" s="1"/>
  <c r="J188" i="1"/>
  <c r="N188" i="1" s="1"/>
  <c r="I188" i="1"/>
  <c r="M188" i="1" s="1"/>
  <c r="H188" i="1"/>
  <c r="L188" i="1" s="1"/>
  <c r="G188" i="1"/>
  <c r="K188" i="1" s="1"/>
  <c r="N187" i="1"/>
  <c r="J187" i="1"/>
  <c r="I187" i="1"/>
  <c r="M187" i="1" s="1"/>
  <c r="H187" i="1"/>
  <c r="L187" i="1" s="1"/>
  <c r="G187" i="1"/>
  <c r="K187" i="1" s="1"/>
  <c r="N186" i="1"/>
  <c r="M186" i="1"/>
  <c r="J186" i="1"/>
  <c r="I186" i="1"/>
  <c r="H186" i="1"/>
  <c r="L186" i="1" s="1"/>
  <c r="G186" i="1"/>
  <c r="K186" i="1" s="1"/>
  <c r="M185" i="1"/>
  <c r="J185" i="1"/>
  <c r="N185" i="1" s="1"/>
  <c r="I185" i="1"/>
  <c r="H185" i="1"/>
  <c r="L185" i="1" s="1"/>
  <c r="G185" i="1"/>
  <c r="K185" i="1" s="1"/>
  <c r="K184" i="1"/>
  <c r="J184" i="1"/>
  <c r="N184" i="1" s="1"/>
  <c r="I184" i="1"/>
  <c r="M184" i="1" s="1"/>
  <c r="H184" i="1"/>
  <c r="L184" i="1" s="1"/>
  <c r="G184" i="1"/>
  <c r="K183" i="1"/>
  <c r="J183" i="1"/>
  <c r="N183" i="1" s="1"/>
  <c r="I183" i="1"/>
  <c r="M183" i="1" s="1"/>
  <c r="H183" i="1"/>
  <c r="L183" i="1" s="1"/>
  <c r="G183" i="1"/>
  <c r="K182" i="1"/>
  <c r="J182" i="1"/>
  <c r="N182" i="1" s="1"/>
  <c r="I182" i="1"/>
  <c r="M182" i="1" s="1"/>
  <c r="H182" i="1"/>
  <c r="L182" i="1" s="1"/>
  <c r="G182" i="1"/>
  <c r="K181" i="1"/>
  <c r="J181" i="1"/>
  <c r="N181" i="1" s="1"/>
  <c r="I181" i="1"/>
  <c r="M181" i="1" s="1"/>
  <c r="H181" i="1"/>
  <c r="L181" i="1" s="1"/>
  <c r="G181" i="1"/>
  <c r="K180" i="1"/>
  <c r="J180" i="1"/>
  <c r="N180" i="1" s="1"/>
  <c r="I180" i="1"/>
  <c r="M180" i="1" s="1"/>
  <c r="H180" i="1"/>
  <c r="L180" i="1" s="1"/>
  <c r="G180" i="1"/>
  <c r="K179" i="1"/>
  <c r="J179" i="1"/>
  <c r="N179" i="1" s="1"/>
  <c r="I179" i="1"/>
  <c r="M179" i="1" s="1"/>
  <c r="H179" i="1"/>
  <c r="L179" i="1" s="1"/>
  <c r="G179" i="1"/>
  <c r="K178" i="1"/>
  <c r="J178" i="1"/>
  <c r="N178" i="1" s="1"/>
  <c r="I178" i="1"/>
  <c r="M178" i="1" s="1"/>
  <c r="H178" i="1"/>
  <c r="L178" i="1" s="1"/>
  <c r="G178" i="1"/>
  <c r="K177" i="1"/>
  <c r="J177" i="1"/>
  <c r="N177" i="1" s="1"/>
  <c r="I177" i="1"/>
  <c r="M177" i="1" s="1"/>
  <c r="H177" i="1"/>
  <c r="L177" i="1" s="1"/>
  <c r="G177" i="1"/>
  <c r="K176" i="1"/>
  <c r="J176" i="1"/>
  <c r="N176" i="1" s="1"/>
  <c r="I176" i="1"/>
  <c r="M176" i="1" s="1"/>
  <c r="H176" i="1"/>
  <c r="L176" i="1" s="1"/>
  <c r="G176" i="1"/>
  <c r="K175" i="1"/>
  <c r="J175" i="1"/>
  <c r="N175" i="1" s="1"/>
  <c r="I175" i="1"/>
  <c r="M175" i="1" s="1"/>
  <c r="H175" i="1"/>
  <c r="L175" i="1" s="1"/>
  <c r="G175" i="1"/>
  <c r="K174" i="1"/>
  <c r="J174" i="1"/>
  <c r="N174" i="1" s="1"/>
  <c r="I174" i="1"/>
  <c r="M174" i="1" s="1"/>
  <c r="H174" i="1"/>
  <c r="L174" i="1" s="1"/>
  <c r="G174" i="1"/>
  <c r="K173" i="1"/>
  <c r="J173" i="1"/>
  <c r="N173" i="1" s="1"/>
  <c r="I173" i="1"/>
  <c r="M173" i="1" s="1"/>
  <c r="H173" i="1"/>
  <c r="L173" i="1" s="1"/>
  <c r="G173" i="1"/>
  <c r="K172" i="1"/>
  <c r="J172" i="1"/>
  <c r="N172" i="1" s="1"/>
  <c r="I172" i="1"/>
  <c r="M172" i="1" s="1"/>
  <c r="H172" i="1"/>
  <c r="L172" i="1" s="1"/>
  <c r="G172" i="1"/>
  <c r="K171" i="1"/>
  <c r="J171" i="1"/>
  <c r="N171" i="1" s="1"/>
  <c r="I171" i="1"/>
  <c r="M171" i="1" s="1"/>
  <c r="H171" i="1"/>
  <c r="L171" i="1" s="1"/>
  <c r="G171" i="1"/>
  <c r="K170" i="1"/>
  <c r="J170" i="1"/>
  <c r="N170" i="1" s="1"/>
  <c r="I170" i="1"/>
  <c r="M170" i="1" s="1"/>
  <c r="H170" i="1"/>
  <c r="L170" i="1" s="1"/>
  <c r="G170" i="1"/>
  <c r="K169" i="1"/>
  <c r="J169" i="1"/>
  <c r="N169" i="1" s="1"/>
  <c r="I169" i="1"/>
  <c r="M169" i="1" s="1"/>
  <c r="H169" i="1"/>
  <c r="L169" i="1" s="1"/>
  <c r="G169" i="1"/>
  <c r="K168" i="1"/>
  <c r="J168" i="1"/>
  <c r="N168" i="1" s="1"/>
  <c r="I168" i="1"/>
  <c r="M168" i="1" s="1"/>
  <c r="H168" i="1"/>
  <c r="L168" i="1" s="1"/>
  <c r="G168" i="1"/>
  <c r="K167" i="1"/>
  <c r="J167" i="1"/>
  <c r="N167" i="1" s="1"/>
  <c r="I167" i="1"/>
  <c r="M167" i="1" s="1"/>
  <c r="H167" i="1"/>
  <c r="L167" i="1" s="1"/>
  <c r="G167" i="1"/>
  <c r="K166" i="1"/>
  <c r="J166" i="1"/>
  <c r="N166" i="1" s="1"/>
  <c r="I166" i="1"/>
  <c r="M166" i="1" s="1"/>
  <c r="H166" i="1"/>
  <c r="L166" i="1" s="1"/>
  <c r="G166" i="1"/>
  <c r="K165" i="1"/>
  <c r="J165" i="1"/>
  <c r="N165" i="1" s="1"/>
  <c r="I165" i="1"/>
  <c r="M165" i="1" s="1"/>
  <c r="H165" i="1"/>
  <c r="L165" i="1" s="1"/>
  <c r="G165" i="1"/>
  <c r="K164" i="1"/>
  <c r="J164" i="1"/>
  <c r="N164" i="1" s="1"/>
  <c r="I164" i="1"/>
  <c r="M164" i="1" s="1"/>
  <c r="H164" i="1"/>
  <c r="L164" i="1" s="1"/>
  <c r="G164" i="1"/>
  <c r="K163" i="1"/>
  <c r="J163" i="1"/>
  <c r="N163" i="1" s="1"/>
  <c r="I163" i="1"/>
  <c r="M163" i="1" s="1"/>
  <c r="H163" i="1"/>
  <c r="L163" i="1" s="1"/>
  <c r="G163" i="1"/>
  <c r="K162" i="1"/>
  <c r="J162" i="1"/>
  <c r="N162" i="1" s="1"/>
  <c r="I162" i="1"/>
  <c r="M162" i="1" s="1"/>
  <c r="H162" i="1"/>
  <c r="L162" i="1" s="1"/>
  <c r="G162" i="1"/>
  <c r="K161" i="1"/>
  <c r="J161" i="1"/>
  <c r="N161" i="1" s="1"/>
  <c r="I161" i="1"/>
  <c r="M161" i="1" s="1"/>
  <c r="H161" i="1"/>
  <c r="L161" i="1" s="1"/>
  <c r="G161" i="1"/>
  <c r="K160" i="1"/>
  <c r="J160" i="1"/>
  <c r="N160" i="1" s="1"/>
  <c r="I160" i="1"/>
  <c r="M160" i="1" s="1"/>
  <c r="H160" i="1"/>
  <c r="L160" i="1" s="1"/>
  <c r="G160" i="1"/>
  <c r="K159" i="1"/>
  <c r="J159" i="1"/>
  <c r="N159" i="1" s="1"/>
  <c r="I159" i="1"/>
  <c r="M159" i="1" s="1"/>
  <c r="H159" i="1"/>
  <c r="L159" i="1" s="1"/>
  <c r="G159" i="1"/>
  <c r="K158" i="1"/>
  <c r="J158" i="1"/>
  <c r="N158" i="1" s="1"/>
  <c r="I158" i="1"/>
  <c r="M158" i="1" s="1"/>
  <c r="H158" i="1"/>
  <c r="L158" i="1" s="1"/>
  <c r="G158" i="1"/>
  <c r="K157" i="1"/>
  <c r="J157" i="1"/>
  <c r="N157" i="1" s="1"/>
  <c r="I157" i="1"/>
  <c r="M157" i="1" s="1"/>
  <c r="H157" i="1"/>
  <c r="L157" i="1" s="1"/>
  <c r="G157" i="1"/>
  <c r="K156" i="1"/>
  <c r="J156" i="1"/>
  <c r="N156" i="1" s="1"/>
  <c r="I156" i="1"/>
  <c r="M156" i="1" s="1"/>
  <c r="H156" i="1"/>
  <c r="L156" i="1" s="1"/>
  <c r="G156" i="1"/>
  <c r="K155" i="1"/>
  <c r="J155" i="1"/>
  <c r="N155" i="1" s="1"/>
  <c r="I155" i="1"/>
  <c r="M155" i="1" s="1"/>
  <c r="H155" i="1"/>
  <c r="L155" i="1" s="1"/>
  <c r="G155" i="1"/>
  <c r="K154" i="1"/>
  <c r="J154" i="1"/>
  <c r="N154" i="1" s="1"/>
  <c r="I154" i="1"/>
  <c r="M154" i="1" s="1"/>
  <c r="H154" i="1"/>
  <c r="L154" i="1" s="1"/>
  <c r="G154" i="1"/>
  <c r="K153" i="1"/>
  <c r="J153" i="1"/>
  <c r="N153" i="1" s="1"/>
  <c r="I153" i="1"/>
  <c r="M153" i="1" s="1"/>
  <c r="H153" i="1"/>
  <c r="L153" i="1" s="1"/>
  <c r="G153" i="1"/>
  <c r="K152" i="1"/>
  <c r="J152" i="1"/>
  <c r="N152" i="1" s="1"/>
  <c r="I152" i="1"/>
  <c r="M152" i="1" s="1"/>
  <c r="H152" i="1"/>
  <c r="L152" i="1" s="1"/>
  <c r="G152" i="1"/>
  <c r="K151" i="1"/>
  <c r="J151" i="1"/>
  <c r="N151" i="1" s="1"/>
  <c r="I151" i="1"/>
  <c r="M151" i="1" s="1"/>
  <c r="H151" i="1"/>
  <c r="L151" i="1" s="1"/>
  <c r="G151" i="1"/>
  <c r="K150" i="1"/>
  <c r="J150" i="1"/>
  <c r="N150" i="1" s="1"/>
  <c r="I150" i="1"/>
  <c r="M150" i="1" s="1"/>
  <c r="H150" i="1"/>
  <c r="L150" i="1" s="1"/>
  <c r="G150" i="1"/>
  <c r="K149" i="1"/>
  <c r="J149" i="1"/>
  <c r="N149" i="1" s="1"/>
  <c r="I149" i="1"/>
  <c r="M149" i="1" s="1"/>
  <c r="H149" i="1"/>
  <c r="L149" i="1" s="1"/>
  <c r="G149" i="1"/>
  <c r="K148" i="1"/>
  <c r="J148" i="1"/>
  <c r="N148" i="1" s="1"/>
  <c r="I148" i="1"/>
  <c r="M148" i="1" s="1"/>
  <c r="H148" i="1"/>
  <c r="L148" i="1" s="1"/>
  <c r="G148" i="1"/>
  <c r="K147" i="1"/>
  <c r="J147" i="1"/>
  <c r="N147" i="1" s="1"/>
  <c r="I147" i="1"/>
  <c r="M147" i="1" s="1"/>
  <c r="H147" i="1"/>
  <c r="L147" i="1" s="1"/>
  <c r="G147" i="1"/>
  <c r="K146" i="1"/>
  <c r="J146" i="1"/>
  <c r="N146" i="1" s="1"/>
  <c r="I146" i="1"/>
  <c r="M146" i="1" s="1"/>
  <c r="H146" i="1"/>
  <c r="L146" i="1" s="1"/>
  <c r="G146" i="1"/>
  <c r="K145" i="1"/>
  <c r="J145" i="1"/>
  <c r="N145" i="1" s="1"/>
  <c r="I145" i="1"/>
  <c r="M145" i="1" s="1"/>
  <c r="H145" i="1"/>
  <c r="L145" i="1" s="1"/>
  <c r="G145" i="1"/>
  <c r="K144" i="1"/>
  <c r="J144" i="1"/>
  <c r="N144" i="1" s="1"/>
  <c r="I144" i="1"/>
  <c r="M144" i="1" s="1"/>
  <c r="H144" i="1"/>
  <c r="L144" i="1" s="1"/>
  <c r="G144" i="1"/>
  <c r="K143" i="1"/>
  <c r="J143" i="1"/>
  <c r="N143" i="1" s="1"/>
  <c r="I143" i="1"/>
  <c r="M143" i="1" s="1"/>
  <c r="H143" i="1"/>
  <c r="L143" i="1" s="1"/>
  <c r="G143" i="1"/>
  <c r="K142" i="1"/>
  <c r="J142" i="1"/>
  <c r="N142" i="1" s="1"/>
  <c r="I142" i="1"/>
  <c r="M142" i="1" s="1"/>
  <c r="H142" i="1"/>
  <c r="L142" i="1" s="1"/>
  <c r="G142" i="1"/>
  <c r="K141" i="1"/>
  <c r="J141" i="1"/>
  <c r="N141" i="1" s="1"/>
  <c r="I141" i="1"/>
  <c r="M141" i="1" s="1"/>
  <c r="H141" i="1"/>
  <c r="L141" i="1" s="1"/>
  <c r="G141" i="1"/>
  <c r="K140" i="1"/>
  <c r="J140" i="1"/>
  <c r="N140" i="1" s="1"/>
  <c r="I140" i="1"/>
  <c r="M140" i="1" s="1"/>
  <c r="H140" i="1"/>
  <c r="L140" i="1" s="1"/>
  <c r="G140" i="1"/>
  <c r="K139" i="1"/>
  <c r="J139" i="1"/>
  <c r="N139" i="1" s="1"/>
  <c r="I139" i="1"/>
  <c r="M139" i="1" s="1"/>
  <c r="H139" i="1"/>
  <c r="L139" i="1" s="1"/>
  <c r="G139" i="1"/>
  <c r="K138" i="1"/>
  <c r="J138" i="1"/>
  <c r="N138" i="1" s="1"/>
  <c r="I138" i="1"/>
  <c r="M138" i="1" s="1"/>
  <c r="H138" i="1"/>
  <c r="L138" i="1" s="1"/>
  <c r="G138" i="1"/>
  <c r="K137" i="1"/>
  <c r="J137" i="1"/>
  <c r="N137" i="1" s="1"/>
  <c r="I137" i="1"/>
  <c r="M137" i="1" s="1"/>
  <c r="H137" i="1"/>
  <c r="L137" i="1" s="1"/>
  <c r="G137" i="1"/>
  <c r="K136" i="1"/>
  <c r="J136" i="1"/>
  <c r="N136" i="1" s="1"/>
  <c r="I136" i="1"/>
  <c r="M136" i="1" s="1"/>
  <c r="H136" i="1"/>
  <c r="L136" i="1" s="1"/>
  <c r="G136" i="1"/>
  <c r="K135" i="1"/>
  <c r="J135" i="1"/>
  <c r="N135" i="1" s="1"/>
  <c r="I135" i="1"/>
  <c r="M135" i="1" s="1"/>
  <c r="H135" i="1"/>
  <c r="L135" i="1" s="1"/>
  <c r="G135" i="1"/>
  <c r="K134" i="1"/>
  <c r="J134" i="1"/>
  <c r="N134" i="1" s="1"/>
  <c r="I134" i="1"/>
  <c r="M134" i="1" s="1"/>
  <c r="H134" i="1"/>
  <c r="L134" i="1" s="1"/>
  <c r="G134" i="1"/>
  <c r="K133" i="1"/>
  <c r="J133" i="1"/>
  <c r="N133" i="1" s="1"/>
  <c r="I133" i="1"/>
  <c r="M133" i="1" s="1"/>
  <c r="H133" i="1"/>
  <c r="L133" i="1" s="1"/>
  <c r="G133" i="1"/>
  <c r="K132" i="1"/>
  <c r="J132" i="1"/>
  <c r="N132" i="1" s="1"/>
  <c r="I132" i="1"/>
  <c r="M132" i="1" s="1"/>
  <c r="H132" i="1"/>
  <c r="L132" i="1" s="1"/>
  <c r="G132" i="1"/>
  <c r="K131" i="1"/>
  <c r="J131" i="1"/>
  <c r="N131" i="1" s="1"/>
  <c r="I131" i="1"/>
  <c r="M131" i="1" s="1"/>
  <c r="H131" i="1"/>
  <c r="L131" i="1" s="1"/>
  <c r="G131" i="1"/>
  <c r="K130" i="1"/>
  <c r="J130" i="1"/>
  <c r="N130" i="1" s="1"/>
  <c r="I130" i="1"/>
  <c r="M130" i="1" s="1"/>
  <c r="H130" i="1"/>
  <c r="L130" i="1" s="1"/>
  <c r="G130" i="1"/>
  <c r="K129" i="1"/>
  <c r="J129" i="1"/>
  <c r="N129" i="1" s="1"/>
  <c r="I129" i="1"/>
  <c r="M129" i="1" s="1"/>
  <c r="H129" i="1"/>
  <c r="L129" i="1" s="1"/>
  <c r="G129" i="1"/>
  <c r="K128" i="1"/>
  <c r="J128" i="1"/>
  <c r="N128" i="1" s="1"/>
  <c r="I128" i="1"/>
  <c r="M128" i="1" s="1"/>
  <c r="H128" i="1"/>
  <c r="L128" i="1" s="1"/>
  <c r="G128" i="1"/>
  <c r="K127" i="1"/>
  <c r="J127" i="1"/>
  <c r="N127" i="1" s="1"/>
  <c r="I127" i="1"/>
  <c r="M127" i="1" s="1"/>
  <c r="H127" i="1"/>
  <c r="L127" i="1" s="1"/>
  <c r="G127" i="1"/>
  <c r="K126" i="1"/>
  <c r="J126" i="1"/>
  <c r="N126" i="1" s="1"/>
  <c r="I126" i="1"/>
  <c r="M126" i="1" s="1"/>
  <c r="H126" i="1"/>
  <c r="L126" i="1" s="1"/>
  <c r="G126" i="1"/>
  <c r="K125" i="1"/>
  <c r="J125" i="1"/>
  <c r="N125" i="1" s="1"/>
  <c r="I125" i="1"/>
  <c r="M125" i="1" s="1"/>
  <c r="H125" i="1"/>
  <c r="L125" i="1" s="1"/>
  <c r="G125" i="1"/>
  <c r="K124" i="1"/>
  <c r="J124" i="1"/>
  <c r="N124" i="1" s="1"/>
  <c r="I124" i="1"/>
  <c r="M124" i="1" s="1"/>
  <c r="H124" i="1"/>
  <c r="L124" i="1" s="1"/>
  <c r="G124" i="1"/>
  <c r="K123" i="1"/>
  <c r="J123" i="1"/>
  <c r="N123" i="1" s="1"/>
  <c r="I123" i="1"/>
  <c r="M123" i="1" s="1"/>
  <c r="H123" i="1"/>
  <c r="L123" i="1" s="1"/>
  <c r="G123" i="1"/>
  <c r="K122" i="1"/>
  <c r="J122" i="1"/>
  <c r="N122" i="1" s="1"/>
  <c r="I122" i="1"/>
  <c r="M122" i="1" s="1"/>
  <c r="H122" i="1"/>
  <c r="L122" i="1" s="1"/>
  <c r="G122" i="1"/>
  <c r="K121" i="1"/>
  <c r="J121" i="1"/>
  <c r="N121" i="1" s="1"/>
  <c r="I121" i="1"/>
  <c r="M121" i="1" s="1"/>
  <c r="H121" i="1"/>
  <c r="L121" i="1" s="1"/>
  <c r="G121" i="1"/>
  <c r="K120" i="1"/>
  <c r="J120" i="1"/>
  <c r="N120" i="1" s="1"/>
  <c r="I120" i="1"/>
  <c r="M120" i="1" s="1"/>
  <c r="H120" i="1"/>
  <c r="L120" i="1" s="1"/>
  <c r="G120" i="1"/>
  <c r="K119" i="1"/>
  <c r="J119" i="1"/>
  <c r="N119" i="1" s="1"/>
  <c r="I119" i="1"/>
  <c r="M119" i="1" s="1"/>
  <c r="H119" i="1"/>
  <c r="L119" i="1" s="1"/>
  <c r="G119" i="1"/>
  <c r="K118" i="1"/>
  <c r="J118" i="1"/>
  <c r="N118" i="1" s="1"/>
  <c r="I118" i="1"/>
  <c r="M118" i="1" s="1"/>
  <c r="H118" i="1"/>
  <c r="L118" i="1" s="1"/>
  <c r="G118" i="1"/>
  <c r="K117" i="1"/>
  <c r="J117" i="1"/>
  <c r="N117" i="1" s="1"/>
  <c r="I117" i="1"/>
  <c r="M117" i="1" s="1"/>
  <c r="H117" i="1"/>
  <c r="L117" i="1" s="1"/>
  <c r="G117" i="1"/>
  <c r="K116" i="1"/>
  <c r="J116" i="1"/>
  <c r="N116" i="1" s="1"/>
  <c r="I116" i="1"/>
  <c r="M116" i="1" s="1"/>
  <c r="H116" i="1"/>
  <c r="L116" i="1" s="1"/>
  <c r="G116" i="1"/>
  <c r="K115" i="1"/>
  <c r="J115" i="1"/>
  <c r="N115" i="1" s="1"/>
  <c r="I115" i="1"/>
  <c r="M115" i="1" s="1"/>
  <c r="H115" i="1"/>
  <c r="L115" i="1" s="1"/>
  <c r="G115" i="1"/>
  <c r="K114" i="1"/>
  <c r="J114" i="1"/>
  <c r="N114" i="1" s="1"/>
  <c r="I114" i="1"/>
  <c r="M114" i="1" s="1"/>
  <c r="H114" i="1"/>
  <c r="L114" i="1" s="1"/>
  <c r="G114" i="1"/>
  <c r="K113" i="1"/>
  <c r="J113" i="1"/>
  <c r="N113" i="1" s="1"/>
  <c r="I113" i="1"/>
  <c r="M113" i="1" s="1"/>
  <c r="H113" i="1"/>
  <c r="L113" i="1" s="1"/>
  <c r="G113" i="1"/>
  <c r="K112" i="1"/>
  <c r="J112" i="1"/>
  <c r="N112" i="1" s="1"/>
  <c r="I112" i="1"/>
  <c r="M112" i="1" s="1"/>
  <c r="H112" i="1"/>
  <c r="L112" i="1" s="1"/>
  <c r="G112" i="1"/>
  <c r="K111" i="1"/>
  <c r="J111" i="1"/>
  <c r="N111" i="1" s="1"/>
  <c r="I111" i="1"/>
  <c r="M111" i="1" s="1"/>
  <c r="H111" i="1"/>
  <c r="L111" i="1" s="1"/>
  <c r="G111" i="1"/>
  <c r="J110" i="1"/>
  <c r="N110" i="1" s="1"/>
  <c r="I110" i="1"/>
  <c r="M110" i="1" s="1"/>
  <c r="H110" i="1"/>
  <c r="L110" i="1" s="1"/>
  <c r="G110" i="1"/>
  <c r="K110" i="1" s="1"/>
  <c r="J109" i="1"/>
  <c r="N109" i="1" s="1"/>
  <c r="I109" i="1"/>
  <c r="M109" i="1" s="1"/>
  <c r="H109" i="1"/>
  <c r="L109" i="1" s="1"/>
  <c r="G109" i="1"/>
  <c r="K109" i="1" s="1"/>
  <c r="N108" i="1"/>
  <c r="M108" i="1"/>
  <c r="L108" i="1"/>
  <c r="J108" i="1"/>
  <c r="I108" i="1"/>
  <c r="H108" i="1"/>
  <c r="G108" i="1"/>
  <c r="K108" i="1" s="1"/>
  <c r="N107" i="1"/>
  <c r="M107" i="1"/>
  <c r="L107" i="1"/>
  <c r="J107" i="1"/>
  <c r="I107" i="1"/>
  <c r="H107" i="1"/>
  <c r="G107" i="1"/>
  <c r="K107" i="1" s="1"/>
  <c r="N106" i="1"/>
  <c r="M106" i="1"/>
  <c r="L106" i="1"/>
  <c r="J106" i="1"/>
  <c r="I106" i="1"/>
  <c r="H106" i="1"/>
  <c r="G106" i="1"/>
  <c r="K106" i="1" s="1"/>
  <c r="N105" i="1"/>
  <c r="M105" i="1"/>
  <c r="L105" i="1"/>
  <c r="J105" i="1"/>
  <c r="I105" i="1"/>
  <c r="H105" i="1"/>
  <c r="G105" i="1"/>
  <c r="K105" i="1" s="1"/>
  <c r="N104" i="1"/>
  <c r="M104" i="1"/>
  <c r="L104" i="1"/>
  <c r="J104" i="1"/>
  <c r="I104" i="1"/>
  <c r="H104" i="1"/>
  <c r="G104" i="1"/>
  <c r="K104" i="1" s="1"/>
  <c r="N103" i="1"/>
  <c r="M103" i="1"/>
  <c r="L103" i="1"/>
  <c r="J103" i="1"/>
  <c r="I103" i="1"/>
  <c r="H103" i="1"/>
  <c r="G103" i="1"/>
  <c r="K103" i="1" s="1"/>
  <c r="N102" i="1"/>
  <c r="M102" i="1"/>
  <c r="L102" i="1"/>
  <c r="J102" i="1"/>
  <c r="I102" i="1"/>
  <c r="H102" i="1"/>
  <c r="G102" i="1"/>
  <c r="K102" i="1" s="1"/>
  <c r="N101" i="1"/>
  <c r="M101" i="1"/>
  <c r="L101" i="1"/>
  <c r="J101" i="1"/>
  <c r="I101" i="1"/>
  <c r="H101" i="1"/>
  <c r="G101" i="1"/>
  <c r="K101" i="1" s="1"/>
  <c r="N100" i="1"/>
  <c r="M100" i="1"/>
  <c r="L100" i="1"/>
  <c r="J100" i="1"/>
  <c r="I100" i="1"/>
  <c r="H100" i="1"/>
  <c r="G100" i="1"/>
  <c r="K100" i="1" s="1"/>
  <c r="N99" i="1"/>
  <c r="M99" i="1"/>
  <c r="L99" i="1"/>
  <c r="J99" i="1"/>
  <c r="I99" i="1"/>
  <c r="H99" i="1"/>
  <c r="G99" i="1"/>
  <c r="K99" i="1" s="1"/>
  <c r="N98" i="1"/>
  <c r="M98" i="1"/>
  <c r="L98" i="1"/>
  <c r="J98" i="1"/>
  <c r="I98" i="1"/>
  <c r="H98" i="1"/>
  <c r="G98" i="1"/>
  <c r="K98" i="1" s="1"/>
  <c r="N97" i="1"/>
  <c r="M97" i="1"/>
  <c r="L97" i="1"/>
  <c r="J97" i="1"/>
  <c r="I97" i="1"/>
  <c r="H97" i="1"/>
  <c r="G97" i="1"/>
  <c r="K97" i="1" s="1"/>
  <c r="N96" i="1"/>
  <c r="M96" i="1"/>
  <c r="L96" i="1"/>
  <c r="J96" i="1"/>
  <c r="I96" i="1"/>
  <c r="H96" i="1"/>
  <c r="G96" i="1"/>
  <c r="K96" i="1" s="1"/>
  <c r="N95" i="1"/>
  <c r="M95" i="1"/>
  <c r="L95" i="1"/>
  <c r="J95" i="1"/>
  <c r="I95" i="1"/>
  <c r="H95" i="1"/>
  <c r="G95" i="1"/>
  <c r="K95" i="1" s="1"/>
  <c r="N94" i="1"/>
  <c r="M94" i="1"/>
  <c r="L94" i="1"/>
  <c r="J94" i="1"/>
  <c r="I94" i="1"/>
  <c r="H94" i="1"/>
  <c r="G94" i="1"/>
  <c r="K94" i="1" s="1"/>
  <c r="N93" i="1"/>
  <c r="M93" i="1"/>
  <c r="L93" i="1"/>
  <c r="J93" i="1"/>
  <c r="I93" i="1"/>
  <c r="H93" i="1"/>
  <c r="G93" i="1"/>
  <c r="K93" i="1" s="1"/>
  <c r="N92" i="1"/>
  <c r="M92" i="1"/>
  <c r="L92" i="1"/>
  <c r="J92" i="1"/>
  <c r="I92" i="1"/>
  <c r="H92" i="1"/>
  <c r="G92" i="1"/>
  <c r="K92" i="1" s="1"/>
  <c r="N91" i="1"/>
  <c r="M91" i="1"/>
  <c r="L91" i="1"/>
  <c r="J91" i="1"/>
  <c r="I91" i="1"/>
  <c r="H91" i="1"/>
  <c r="G91" i="1"/>
  <c r="K91" i="1" s="1"/>
  <c r="N90" i="1"/>
  <c r="M90" i="1"/>
  <c r="L90" i="1"/>
  <c r="J90" i="1"/>
  <c r="I90" i="1"/>
  <c r="H90" i="1"/>
  <c r="G90" i="1"/>
  <c r="K90" i="1" s="1"/>
  <c r="N89" i="1"/>
  <c r="M89" i="1"/>
  <c r="L89" i="1"/>
  <c r="J89" i="1"/>
  <c r="I89" i="1"/>
  <c r="H89" i="1"/>
  <c r="G89" i="1"/>
  <c r="K89" i="1" s="1"/>
  <c r="N88" i="1"/>
  <c r="M88" i="1"/>
  <c r="L88" i="1"/>
  <c r="J88" i="1"/>
  <c r="I88" i="1"/>
  <c r="H88" i="1"/>
  <c r="G88" i="1"/>
  <c r="K88" i="1" s="1"/>
  <c r="N87" i="1"/>
  <c r="M87" i="1"/>
  <c r="L87" i="1"/>
  <c r="J87" i="1"/>
  <c r="I87" i="1"/>
  <c r="H87" i="1"/>
  <c r="G87" i="1"/>
  <c r="K87" i="1" s="1"/>
  <c r="N86" i="1"/>
  <c r="M86" i="1"/>
  <c r="L86" i="1"/>
  <c r="J86" i="1"/>
  <c r="I86" i="1"/>
  <c r="H86" i="1"/>
  <c r="G86" i="1"/>
  <c r="K86" i="1" s="1"/>
  <c r="N85" i="1"/>
  <c r="M85" i="1"/>
  <c r="L85" i="1"/>
  <c r="J85" i="1"/>
  <c r="I85" i="1"/>
  <c r="H85" i="1"/>
  <c r="G85" i="1"/>
  <c r="K85" i="1" s="1"/>
  <c r="N84" i="1"/>
  <c r="M84" i="1"/>
  <c r="L84" i="1"/>
  <c r="J84" i="1"/>
  <c r="I84" i="1"/>
  <c r="H84" i="1"/>
  <c r="G84" i="1"/>
  <c r="K84" i="1" s="1"/>
  <c r="N83" i="1"/>
  <c r="M83" i="1"/>
  <c r="L83" i="1"/>
  <c r="J83" i="1"/>
  <c r="I83" i="1"/>
  <c r="H83" i="1"/>
  <c r="G83" i="1"/>
  <c r="K83" i="1" s="1"/>
  <c r="N82" i="1"/>
  <c r="M82" i="1"/>
  <c r="L82" i="1"/>
  <c r="J82" i="1"/>
  <c r="I82" i="1"/>
  <c r="H82" i="1"/>
  <c r="G82" i="1"/>
  <c r="K82" i="1" s="1"/>
  <c r="N81" i="1"/>
  <c r="M81" i="1"/>
  <c r="L81" i="1"/>
  <c r="J81" i="1"/>
  <c r="I81" i="1"/>
  <c r="H81" i="1"/>
  <c r="G81" i="1"/>
  <c r="K81" i="1" s="1"/>
  <c r="N80" i="1"/>
  <c r="M80" i="1"/>
  <c r="L80" i="1"/>
  <c r="J80" i="1"/>
  <c r="I80" i="1"/>
  <c r="H80" i="1"/>
  <c r="G80" i="1"/>
  <c r="K80" i="1" s="1"/>
  <c r="N79" i="1"/>
  <c r="M79" i="1"/>
  <c r="L79" i="1"/>
  <c r="J79" i="1"/>
  <c r="I79" i="1"/>
  <c r="H79" i="1"/>
  <c r="G79" i="1"/>
  <c r="K79" i="1" s="1"/>
  <c r="N78" i="1"/>
  <c r="M78" i="1"/>
  <c r="L78" i="1"/>
  <c r="J78" i="1"/>
  <c r="I78" i="1"/>
  <c r="H78" i="1"/>
  <c r="G78" i="1"/>
  <c r="K78" i="1" s="1"/>
  <c r="N77" i="1"/>
  <c r="M77" i="1"/>
  <c r="L77" i="1"/>
  <c r="J77" i="1"/>
  <c r="I77" i="1"/>
  <c r="H77" i="1"/>
  <c r="G77" i="1"/>
  <c r="K77" i="1" s="1"/>
  <c r="N76" i="1"/>
  <c r="M76" i="1"/>
  <c r="L76" i="1"/>
  <c r="J76" i="1"/>
  <c r="I76" i="1"/>
  <c r="H76" i="1"/>
  <c r="G76" i="1"/>
  <c r="K76" i="1" s="1"/>
  <c r="N75" i="1"/>
  <c r="M75" i="1"/>
  <c r="L75" i="1"/>
  <c r="J75" i="1"/>
  <c r="I75" i="1"/>
  <c r="H75" i="1"/>
  <c r="G75" i="1"/>
  <c r="K75" i="1" s="1"/>
  <c r="N74" i="1"/>
  <c r="M74" i="1"/>
  <c r="L74" i="1"/>
  <c r="J74" i="1"/>
  <c r="I74" i="1"/>
  <c r="H74" i="1"/>
  <c r="G74" i="1"/>
  <c r="K74" i="1" s="1"/>
  <c r="N73" i="1"/>
  <c r="M73" i="1"/>
  <c r="L73" i="1"/>
  <c r="J73" i="1"/>
  <c r="I73" i="1"/>
  <c r="H73" i="1"/>
  <c r="G73" i="1"/>
  <c r="K73" i="1" s="1"/>
  <c r="N72" i="1"/>
  <c r="M72" i="1"/>
  <c r="L72" i="1"/>
  <c r="J72" i="1"/>
  <c r="I72" i="1"/>
  <c r="H72" i="1"/>
  <c r="G72" i="1"/>
  <c r="K72" i="1" s="1"/>
  <c r="N71" i="1"/>
  <c r="M71" i="1"/>
  <c r="L71" i="1"/>
  <c r="J71" i="1"/>
  <c r="I71" i="1"/>
  <c r="H71" i="1"/>
  <c r="G71" i="1"/>
  <c r="K71" i="1" s="1"/>
  <c r="N70" i="1"/>
  <c r="M70" i="1"/>
  <c r="L70" i="1"/>
  <c r="J70" i="1"/>
  <c r="I70" i="1"/>
  <c r="H70" i="1"/>
  <c r="G70" i="1"/>
  <c r="K70" i="1" s="1"/>
  <c r="N69" i="1"/>
  <c r="M69" i="1"/>
  <c r="L69" i="1"/>
  <c r="J69" i="1"/>
  <c r="I69" i="1"/>
  <c r="H69" i="1"/>
  <c r="G69" i="1"/>
  <c r="K69" i="1" s="1"/>
  <c r="N68" i="1"/>
  <c r="M68" i="1"/>
  <c r="L68" i="1"/>
  <c r="J68" i="1"/>
  <c r="I68" i="1"/>
  <c r="H68" i="1"/>
  <c r="G68" i="1"/>
  <c r="K68" i="1" s="1"/>
  <c r="N67" i="1"/>
  <c r="M67" i="1"/>
  <c r="L67" i="1"/>
  <c r="J67" i="1"/>
  <c r="I67" i="1"/>
  <c r="H67" i="1"/>
  <c r="G67" i="1"/>
  <c r="K67" i="1" s="1"/>
  <c r="N66" i="1"/>
  <c r="M66" i="1"/>
  <c r="L66" i="1"/>
  <c r="J66" i="1"/>
  <c r="I66" i="1"/>
  <c r="H66" i="1"/>
  <c r="G66" i="1"/>
  <c r="K66" i="1" s="1"/>
  <c r="N65" i="1"/>
  <c r="M65" i="1"/>
  <c r="L65" i="1"/>
  <c r="J65" i="1"/>
  <c r="I65" i="1"/>
  <c r="H65" i="1"/>
  <c r="G65" i="1"/>
  <c r="K65" i="1" s="1"/>
  <c r="N64" i="1"/>
  <c r="M64" i="1"/>
  <c r="L64" i="1"/>
  <c r="J64" i="1"/>
  <c r="I64" i="1"/>
  <c r="H64" i="1"/>
  <c r="G64" i="1"/>
  <c r="K64" i="1" s="1"/>
  <c r="N63" i="1"/>
  <c r="M63" i="1"/>
  <c r="L63" i="1"/>
  <c r="J63" i="1"/>
  <c r="I63" i="1"/>
  <c r="H63" i="1"/>
  <c r="G63" i="1"/>
  <c r="K63" i="1" s="1"/>
  <c r="N62" i="1"/>
  <c r="M62" i="1"/>
  <c r="L62" i="1"/>
  <c r="J62" i="1"/>
  <c r="I62" i="1"/>
  <c r="H62" i="1"/>
  <c r="G62" i="1"/>
  <c r="K62" i="1" s="1"/>
  <c r="N61" i="1"/>
  <c r="M61" i="1"/>
  <c r="L61" i="1"/>
  <c r="J61" i="1"/>
  <c r="I61" i="1"/>
  <c r="H61" i="1"/>
  <c r="G61" i="1"/>
  <c r="K61" i="1" s="1"/>
  <c r="N60" i="1"/>
  <c r="M60" i="1"/>
  <c r="L60" i="1"/>
  <c r="J60" i="1"/>
  <c r="I60" i="1"/>
  <c r="H60" i="1"/>
  <c r="G60" i="1"/>
  <c r="K60" i="1" s="1"/>
  <c r="N59" i="1"/>
  <c r="M59" i="1"/>
  <c r="L59" i="1"/>
  <c r="J59" i="1"/>
  <c r="I59" i="1"/>
  <c r="H59" i="1"/>
  <c r="G59" i="1"/>
  <c r="K59" i="1" s="1"/>
  <c r="N58" i="1"/>
  <c r="M58" i="1"/>
  <c r="L58" i="1"/>
  <c r="J58" i="1"/>
  <c r="I58" i="1"/>
  <c r="H58" i="1"/>
  <c r="G58" i="1"/>
  <c r="K58" i="1" s="1"/>
  <c r="N57" i="1"/>
  <c r="M57" i="1"/>
  <c r="L57" i="1"/>
  <c r="J57" i="1"/>
  <c r="I57" i="1"/>
  <c r="H57" i="1"/>
  <c r="G57" i="1"/>
  <c r="K57" i="1" s="1"/>
  <c r="N56" i="1"/>
  <c r="M56" i="1"/>
  <c r="L56" i="1"/>
  <c r="J56" i="1"/>
  <c r="I56" i="1"/>
  <c r="H56" i="1"/>
  <c r="G56" i="1"/>
  <c r="K56" i="1" s="1"/>
  <c r="N55" i="1"/>
  <c r="M55" i="1"/>
  <c r="L55" i="1"/>
  <c r="J55" i="1"/>
  <c r="I55" i="1"/>
  <c r="H55" i="1"/>
  <c r="G55" i="1"/>
  <c r="K55" i="1" s="1"/>
  <c r="N54" i="1"/>
  <c r="M54" i="1"/>
  <c r="L54" i="1"/>
  <c r="J54" i="1"/>
  <c r="I54" i="1"/>
  <c r="H54" i="1"/>
  <c r="G54" i="1"/>
  <c r="K54" i="1" s="1"/>
  <c r="N53" i="1"/>
  <c r="M53" i="1"/>
  <c r="L53" i="1"/>
  <c r="J53" i="1"/>
  <c r="I53" i="1"/>
  <c r="H53" i="1"/>
  <c r="G53" i="1"/>
  <c r="K53" i="1" s="1"/>
  <c r="N52" i="1"/>
  <c r="M52" i="1"/>
  <c r="L52" i="1"/>
  <c r="J52" i="1"/>
  <c r="I52" i="1"/>
  <c r="H52" i="1"/>
  <c r="G52" i="1"/>
  <c r="K52" i="1" s="1"/>
  <c r="N51" i="1"/>
  <c r="M51" i="1"/>
  <c r="L51" i="1"/>
  <c r="J51" i="1"/>
  <c r="I51" i="1"/>
  <c r="H51" i="1"/>
  <c r="G51" i="1"/>
  <c r="K51" i="1" s="1"/>
  <c r="N50" i="1"/>
  <c r="M50" i="1"/>
  <c r="L50" i="1"/>
  <c r="J50" i="1"/>
  <c r="I50" i="1"/>
  <c r="H50" i="1"/>
  <c r="G50" i="1"/>
  <c r="K50" i="1" s="1"/>
  <c r="N49" i="1"/>
  <c r="M49" i="1"/>
  <c r="L49" i="1"/>
  <c r="J49" i="1"/>
  <c r="I49" i="1"/>
  <c r="H49" i="1"/>
  <c r="G49" i="1"/>
  <c r="K49" i="1" s="1"/>
  <c r="N48" i="1"/>
  <c r="M48" i="1"/>
  <c r="L48" i="1"/>
  <c r="J48" i="1"/>
  <c r="I48" i="1"/>
  <c r="H48" i="1"/>
  <c r="G48" i="1"/>
  <c r="K48" i="1" s="1"/>
  <c r="N47" i="1"/>
  <c r="M47" i="1"/>
  <c r="L47" i="1"/>
  <c r="J47" i="1"/>
  <c r="I47" i="1"/>
  <c r="H47" i="1"/>
  <c r="G47" i="1"/>
  <c r="K47" i="1" s="1"/>
  <c r="N46" i="1"/>
  <c r="M46" i="1"/>
  <c r="L46" i="1"/>
  <c r="J46" i="1"/>
  <c r="I46" i="1"/>
  <c r="H46" i="1"/>
  <c r="G46" i="1"/>
  <c r="K46" i="1" s="1"/>
  <c r="N45" i="1"/>
  <c r="M45" i="1"/>
  <c r="L45" i="1"/>
  <c r="J45" i="1"/>
  <c r="I45" i="1"/>
  <c r="H45" i="1"/>
  <c r="G45" i="1"/>
  <c r="K45" i="1" s="1"/>
  <c r="N44" i="1"/>
  <c r="M44" i="1"/>
  <c r="L44" i="1"/>
  <c r="J44" i="1"/>
  <c r="I44" i="1"/>
  <c r="H44" i="1"/>
  <c r="G44" i="1"/>
  <c r="K44" i="1" s="1"/>
  <c r="N43" i="1"/>
  <c r="M43" i="1"/>
  <c r="L43" i="1"/>
  <c r="J43" i="1"/>
  <c r="I43" i="1"/>
  <c r="H43" i="1"/>
  <c r="G43" i="1"/>
  <c r="K43" i="1" s="1"/>
  <c r="N42" i="1"/>
  <c r="M42" i="1"/>
  <c r="L42" i="1"/>
  <c r="J42" i="1"/>
  <c r="I42" i="1"/>
  <c r="H42" i="1"/>
  <c r="G42" i="1"/>
  <c r="K42" i="1" s="1"/>
  <c r="N41" i="1"/>
  <c r="M41" i="1"/>
  <c r="L41" i="1"/>
  <c r="J41" i="1"/>
  <c r="I41" i="1"/>
  <c r="H41" i="1"/>
  <c r="G41" i="1"/>
  <c r="K41" i="1" s="1"/>
  <c r="N40" i="1"/>
  <c r="M40" i="1"/>
  <c r="L40" i="1"/>
  <c r="J40" i="1"/>
  <c r="I40" i="1"/>
  <c r="H40" i="1"/>
  <c r="G40" i="1"/>
  <c r="K40" i="1" s="1"/>
  <c r="N39" i="1"/>
  <c r="M39" i="1"/>
  <c r="L39" i="1"/>
  <c r="J39" i="1"/>
  <c r="I39" i="1"/>
  <c r="H39" i="1"/>
  <c r="G39" i="1"/>
  <c r="K39" i="1" s="1"/>
  <c r="N38" i="1"/>
  <c r="M38" i="1"/>
  <c r="L38" i="1"/>
  <c r="J38" i="1"/>
  <c r="I38" i="1"/>
  <c r="H38" i="1"/>
  <c r="G38" i="1"/>
  <c r="K38" i="1" s="1"/>
  <c r="N37" i="1"/>
  <c r="M37" i="1"/>
  <c r="L37" i="1"/>
  <c r="J37" i="1"/>
  <c r="I37" i="1"/>
  <c r="H37" i="1"/>
  <c r="G37" i="1"/>
  <c r="K37" i="1" s="1"/>
  <c r="N36" i="1"/>
  <c r="M36" i="1"/>
  <c r="L36" i="1"/>
  <c r="J36" i="1"/>
  <c r="I36" i="1"/>
  <c r="H36" i="1"/>
  <c r="G36" i="1"/>
  <c r="K36" i="1" s="1"/>
  <c r="N35" i="1"/>
  <c r="M35" i="1"/>
  <c r="L35" i="1"/>
  <c r="J35" i="1"/>
  <c r="I35" i="1"/>
  <c r="H35" i="1"/>
  <c r="G35" i="1"/>
  <c r="K35" i="1" s="1"/>
  <c r="N34" i="1"/>
  <c r="M34" i="1"/>
  <c r="L34" i="1"/>
  <c r="J34" i="1"/>
  <c r="I34" i="1"/>
  <c r="H34" i="1"/>
  <c r="G34" i="1"/>
  <c r="K34" i="1" s="1"/>
  <c r="N33" i="1"/>
  <c r="M33" i="1"/>
  <c r="L33" i="1"/>
  <c r="J33" i="1"/>
  <c r="I33" i="1"/>
  <c r="H33" i="1"/>
  <c r="G33" i="1"/>
  <c r="K33" i="1" s="1"/>
  <c r="N32" i="1"/>
  <c r="M32" i="1"/>
  <c r="L32" i="1"/>
  <c r="J32" i="1"/>
  <c r="I32" i="1"/>
  <c r="H32" i="1"/>
  <c r="G32" i="1"/>
  <c r="K32" i="1" s="1"/>
  <c r="N31" i="1"/>
  <c r="M31" i="1"/>
  <c r="L31" i="1"/>
  <c r="J31" i="1"/>
  <c r="I31" i="1"/>
  <c r="H31" i="1"/>
  <c r="G31" i="1"/>
  <c r="K31" i="1" s="1"/>
  <c r="N30" i="1"/>
  <c r="M30" i="1"/>
  <c r="L30" i="1"/>
  <c r="J30" i="1"/>
  <c r="I30" i="1"/>
  <c r="H30" i="1"/>
  <c r="G30" i="1"/>
  <c r="K30" i="1" s="1"/>
  <c r="N29" i="1"/>
  <c r="M29" i="1"/>
  <c r="L29" i="1"/>
  <c r="J29" i="1"/>
  <c r="I29" i="1"/>
  <c r="H29" i="1"/>
  <c r="G29" i="1"/>
  <c r="K29" i="1" s="1"/>
  <c r="N28" i="1"/>
  <c r="M28" i="1"/>
  <c r="L28" i="1"/>
  <c r="J28" i="1"/>
  <c r="I28" i="1"/>
  <c r="H28" i="1"/>
  <c r="G28" i="1"/>
  <c r="K28" i="1" s="1"/>
  <c r="N27" i="1"/>
  <c r="M27" i="1"/>
  <c r="L27" i="1"/>
  <c r="J27" i="1"/>
  <c r="I27" i="1"/>
  <c r="H27" i="1"/>
  <c r="G27" i="1"/>
  <c r="K27" i="1" s="1"/>
  <c r="N26" i="1"/>
  <c r="M26" i="1"/>
  <c r="L26" i="1"/>
  <c r="J26" i="1"/>
  <c r="I26" i="1"/>
  <c r="H26" i="1"/>
  <c r="G26" i="1"/>
  <c r="K26" i="1" s="1"/>
  <c r="N25" i="1"/>
  <c r="M25" i="1"/>
  <c r="L25" i="1"/>
  <c r="J25" i="1"/>
  <c r="I25" i="1"/>
  <c r="H25" i="1"/>
  <c r="G25" i="1"/>
  <c r="K25" i="1" s="1"/>
  <c r="N24" i="1"/>
  <c r="M24" i="1"/>
  <c r="L24" i="1"/>
  <c r="J24" i="1"/>
  <c r="I24" i="1"/>
  <c r="H24" i="1"/>
  <c r="G24" i="1"/>
  <c r="K24" i="1" s="1"/>
  <c r="N23" i="1"/>
  <c r="M23" i="1"/>
  <c r="L23" i="1"/>
  <c r="J23" i="1"/>
  <c r="I23" i="1"/>
  <c r="H23" i="1"/>
  <c r="G23" i="1"/>
  <c r="K23" i="1" s="1"/>
  <c r="N22" i="1"/>
  <c r="M22" i="1"/>
  <c r="L22" i="1"/>
  <c r="J22" i="1"/>
  <c r="I22" i="1"/>
  <c r="H22" i="1"/>
  <c r="G22" i="1"/>
  <c r="K22" i="1" s="1"/>
  <c r="N21" i="1"/>
  <c r="M21" i="1"/>
  <c r="L21" i="1"/>
  <c r="J21" i="1"/>
  <c r="I21" i="1"/>
  <c r="H21" i="1"/>
  <c r="G21" i="1"/>
  <c r="K21" i="1" s="1"/>
  <c r="N20" i="1"/>
  <c r="M20" i="1"/>
  <c r="L20" i="1"/>
  <c r="J20" i="1"/>
  <c r="I20" i="1"/>
  <c r="H20" i="1"/>
  <c r="G20" i="1"/>
  <c r="K20" i="1" s="1"/>
  <c r="N19" i="1"/>
  <c r="M19" i="1"/>
  <c r="L19" i="1"/>
  <c r="J19" i="1"/>
  <c r="I19" i="1"/>
  <c r="H19" i="1"/>
  <c r="G19" i="1"/>
  <c r="K19" i="1" s="1"/>
  <c r="N18" i="1"/>
  <c r="M18" i="1"/>
  <c r="L18" i="1"/>
  <c r="J18" i="1"/>
  <c r="I18" i="1"/>
  <c r="H18" i="1"/>
  <c r="G18" i="1"/>
  <c r="K18" i="1" s="1"/>
  <c r="N17" i="1"/>
  <c r="M17" i="1"/>
  <c r="L17" i="1"/>
  <c r="J17" i="1"/>
  <c r="I17" i="1"/>
  <c r="H17" i="1"/>
  <c r="G17" i="1"/>
  <c r="K17" i="1" s="1"/>
  <c r="N16" i="1"/>
  <c r="M16" i="1"/>
  <c r="L16" i="1"/>
  <c r="J16" i="1"/>
  <c r="I16" i="1"/>
  <c r="H16" i="1"/>
  <c r="G16" i="1"/>
  <c r="K16" i="1" s="1"/>
  <c r="N15" i="1"/>
  <c r="M15" i="1"/>
  <c r="L15" i="1"/>
  <c r="J15" i="1"/>
  <c r="I15" i="1"/>
  <c r="H15" i="1"/>
  <c r="G15" i="1"/>
  <c r="K15" i="1" s="1"/>
  <c r="N14" i="1"/>
  <c r="M14" i="1"/>
  <c r="L14" i="1"/>
  <c r="J14" i="1"/>
  <c r="I14" i="1"/>
  <c r="H14" i="1"/>
  <c r="G14" i="1"/>
  <c r="K14" i="1" s="1"/>
  <c r="N13" i="1"/>
  <c r="M13" i="1"/>
  <c r="L13" i="1"/>
  <c r="J13" i="1"/>
  <c r="I13" i="1"/>
  <c r="H13" i="1"/>
  <c r="G13" i="1"/>
  <c r="K13" i="1" s="1"/>
  <c r="N12" i="1"/>
  <c r="M12" i="1"/>
  <c r="L12" i="1"/>
  <c r="J12" i="1"/>
  <c r="I12" i="1"/>
  <c r="H12" i="1"/>
  <c r="G12" i="1"/>
  <c r="K12" i="1" s="1"/>
  <c r="N11" i="1"/>
  <c r="M11" i="1"/>
  <c r="L11" i="1"/>
  <c r="J11" i="1"/>
  <c r="I11" i="1"/>
  <c r="H11" i="1"/>
  <c r="G11" i="1"/>
  <c r="K11" i="1" s="1"/>
  <c r="N10" i="1"/>
  <c r="M10" i="1"/>
  <c r="L10" i="1"/>
  <c r="J10" i="1"/>
  <c r="I10" i="1"/>
  <c r="H10" i="1"/>
  <c r="G10" i="1"/>
  <c r="K10" i="1" s="1"/>
  <c r="N9" i="1"/>
  <c r="M9" i="1"/>
  <c r="L9" i="1"/>
  <c r="J9" i="1"/>
  <c r="I9" i="1"/>
  <c r="H9" i="1"/>
  <c r="G9" i="1"/>
  <c r="K9" i="1" s="1"/>
  <c r="N8" i="1"/>
  <c r="M8" i="1"/>
  <c r="L8" i="1"/>
  <c r="J8" i="1"/>
  <c r="I8" i="1"/>
  <c r="H8" i="1"/>
  <c r="G8" i="1"/>
  <c r="K8" i="1" s="1"/>
  <c r="N7" i="1"/>
  <c r="M7" i="1"/>
  <c r="L7" i="1"/>
  <c r="J7" i="1"/>
  <c r="I7" i="1"/>
  <c r="H7" i="1"/>
  <c r="G7" i="1"/>
  <c r="K7" i="1" s="1"/>
  <c r="O31" i="2" l="1"/>
  <c r="O46" i="2"/>
  <c r="O54" i="2"/>
  <c r="O119" i="2"/>
  <c r="O217" i="2"/>
  <c r="M543" i="2"/>
  <c r="M541" i="2"/>
  <c r="M542" i="2"/>
  <c r="M540" i="2"/>
  <c r="O14" i="2"/>
  <c r="O18" i="2"/>
  <c r="O25" i="2"/>
  <c r="O30" i="2"/>
  <c r="O57" i="2"/>
  <c r="O63" i="2"/>
  <c r="O73" i="2"/>
  <c r="O78" i="2"/>
  <c r="O79" i="2"/>
  <c r="O85" i="2"/>
  <c r="O90" i="2"/>
  <c r="O105" i="2"/>
  <c r="O115" i="2"/>
  <c r="O122" i="2"/>
  <c r="O125" i="2"/>
  <c r="O129" i="2"/>
  <c r="O148" i="2"/>
  <c r="O152" i="2"/>
  <c r="O208" i="2"/>
  <c r="O17" i="2"/>
  <c r="O21" i="2"/>
  <c r="O33" i="2"/>
  <c r="O39" i="2"/>
  <c r="O42" i="2"/>
  <c r="O49" i="2"/>
  <c r="O62" i="2"/>
  <c r="O66" i="2"/>
  <c r="O82" i="2"/>
  <c r="O89" i="2"/>
  <c r="O93" i="2"/>
  <c r="O97" i="2"/>
  <c r="O104" i="2"/>
  <c r="O128" i="2"/>
  <c r="O163" i="2"/>
  <c r="O273" i="2"/>
  <c r="O24" i="2"/>
  <c r="O27" i="2"/>
  <c r="O38" i="2"/>
  <c r="O56" i="2"/>
  <c r="O59" i="2"/>
  <c r="O65" i="2"/>
  <c r="O72" i="2"/>
  <c r="O75" i="2"/>
  <c r="O96" i="2"/>
  <c r="O111" i="2"/>
  <c r="O117" i="2"/>
  <c r="O121" i="2"/>
  <c r="O135" i="2"/>
  <c r="O139" i="2"/>
  <c r="O143" i="2"/>
  <c r="O144" i="2"/>
  <c r="O195" i="2"/>
  <c r="O10" i="2"/>
  <c r="O16" i="2"/>
  <c r="O20" i="2"/>
  <c r="O32" i="2"/>
  <c r="O35" i="2"/>
  <c r="O41" i="2"/>
  <c r="O45" i="2"/>
  <c r="O53" i="2"/>
  <c r="O69" i="2"/>
  <c r="O81" i="2"/>
  <c r="O107" i="2"/>
  <c r="O114" i="2"/>
  <c r="O120" i="2"/>
  <c r="O131" i="2"/>
  <c r="O147" i="2"/>
  <c r="O259" i="2"/>
  <c r="L543" i="2"/>
  <c r="L541" i="2"/>
  <c r="L542" i="2"/>
  <c r="L540" i="2"/>
  <c r="O9" i="2"/>
  <c r="O13" i="2"/>
  <c r="O19" i="2"/>
  <c r="O29" i="2"/>
  <c r="O64" i="2"/>
  <c r="O77" i="2"/>
  <c r="O80" i="2"/>
  <c r="O99" i="2"/>
  <c r="O138" i="2"/>
  <c r="O174" i="2"/>
  <c r="O175" i="2"/>
  <c r="O43" i="2"/>
  <c r="O50" i="2"/>
  <c r="O76" i="2"/>
  <c r="O98" i="2"/>
  <c r="O220" i="2"/>
  <c r="O22" i="2"/>
  <c r="O26" i="2"/>
  <c r="O40" i="2"/>
  <c r="O44" i="2"/>
  <c r="O48" i="2"/>
  <c r="O51" i="2"/>
  <c r="O58" i="2"/>
  <c r="O61" i="2"/>
  <c r="O67" i="2"/>
  <c r="O74" i="2"/>
  <c r="O87" i="2"/>
  <c r="O88" i="2"/>
  <c r="O103" i="2"/>
  <c r="O109" i="2"/>
  <c r="O113" i="2"/>
  <c r="O123" i="2"/>
  <c r="O127" i="2"/>
  <c r="O133" i="2"/>
  <c r="O137" i="2"/>
  <c r="O141" i="2"/>
  <c r="O146" i="2"/>
  <c r="O170" i="2"/>
  <c r="O238" i="2"/>
  <c r="O239" i="2"/>
  <c r="K543" i="2"/>
  <c r="K541" i="2"/>
  <c r="K542" i="2"/>
  <c r="K540" i="2"/>
  <c r="O70" i="2"/>
  <c r="N543" i="2"/>
  <c r="N541" i="2"/>
  <c r="N542" i="2"/>
  <c r="N540" i="2"/>
  <c r="O302" i="2"/>
  <c r="O278" i="2"/>
  <c r="O300" i="2"/>
  <c r="O286" i="2"/>
  <c r="O294" i="2"/>
  <c r="O276" i="2"/>
  <c r="O284" i="2"/>
  <c r="O290" i="2"/>
  <c r="O221" i="2"/>
  <c r="O213" i="2"/>
  <c r="O157" i="2"/>
  <c r="O269" i="2"/>
  <c r="O205" i="2"/>
  <c r="O261" i="2"/>
  <c r="O197" i="2"/>
  <c r="O8" i="2"/>
  <c r="O298" i="2"/>
  <c r="O253" i="2"/>
  <c r="O189" i="2"/>
  <c r="O245" i="2"/>
  <c r="O181" i="2"/>
  <c r="O155" i="2"/>
  <c r="O142" i="2"/>
  <c r="O134" i="2"/>
  <c r="O126" i="2"/>
  <c r="O118" i="2"/>
  <c r="O110" i="2"/>
  <c r="O102" i="2"/>
  <c r="O94" i="2"/>
  <c r="O86" i="2"/>
  <c r="O237" i="2"/>
  <c r="O173" i="2"/>
  <c r="O12" i="2"/>
  <c r="O23" i="2"/>
  <c r="O34" i="2"/>
  <c r="O37" i="2"/>
  <c r="O47" i="2"/>
  <c r="O55" i="2"/>
  <c r="O71" i="2"/>
  <c r="O83" i="2"/>
  <c r="O91" i="2"/>
  <c r="O95" i="2"/>
  <c r="O101" i="2"/>
  <c r="O106" i="2"/>
  <c r="O112" i="2"/>
  <c r="O130" i="2"/>
  <c r="O136" i="2"/>
  <c r="O145" i="2"/>
  <c r="O149" i="2"/>
  <c r="O161" i="2"/>
  <c r="O229" i="2"/>
  <c r="O234" i="2"/>
  <c r="O151" i="2"/>
  <c r="O160" i="2"/>
  <c r="O164" i="2"/>
  <c r="O178" i="2"/>
  <c r="O182" i="2"/>
  <c r="O183" i="2"/>
  <c r="O203" i="2"/>
  <c r="O216" i="2"/>
  <c r="O225" i="2"/>
  <c r="O228" i="2"/>
  <c r="O242" i="2"/>
  <c r="O246" i="2"/>
  <c r="O247" i="2"/>
  <c r="O267" i="2"/>
  <c r="O287" i="2"/>
  <c r="O292" i="2"/>
  <c r="O169" i="2"/>
  <c r="O172" i="2"/>
  <c r="O186" i="2"/>
  <c r="O190" i="2"/>
  <c r="O191" i="2"/>
  <c r="O211" i="2"/>
  <c r="O224" i="2"/>
  <c r="O233" i="2"/>
  <c r="O236" i="2"/>
  <c r="O250" i="2"/>
  <c r="O254" i="2"/>
  <c r="O255" i="2"/>
  <c r="O279" i="2"/>
  <c r="O168" i="2"/>
  <c r="O177" i="2"/>
  <c r="O180" i="2"/>
  <c r="O194" i="2"/>
  <c r="O198" i="2"/>
  <c r="O199" i="2"/>
  <c r="O219" i="2"/>
  <c r="O232" i="2"/>
  <c r="O241" i="2"/>
  <c r="O244" i="2"/>
  <c r="O258" i="2"/>
  <c r="O262" i="2"/>
  <c r="O263" i="2"/>
  <c r="O154" i="2"/>
  <c r="O176" i="2"/>
  <c r="O185" i="2"/>
  <c r="O188" i="2"/>
  <c r="O202" i="2"/>
  <c r="O206" i="2"/>
  <c r="O207" i="2"/>
  <c r="O227" i="2"/>
  <c r="O240" i="2"/>
  <c r="O249" i="2"/>
  <c r="O252" i="2"/>
  <c r="O266" i="2"/>
  <c r="O270" i="2"/>
  <c r="O271" i="2"/>
  <c r="O272" i="2"/>
  <c r="O150" i="2"/>
  <c r="O158" i="2"/>
  <c r="O159" i="2"/>
  <c r="O171" i="2"/>
  <c r="O184" i="2"/>
  <c r="O193" i="2"/>
  <c r="O196" i="2"/>
  <c r="O210" i="2"/>
  <c r="O214" i="2"/>
  <c r="O215" i="2"/>
  <c r="O235" i="2"/>
  <c r="O248" i="2"/>
  <c r="O257" i="2"/>
  <c r="O260" i="2"/>
  <c r="O275" i="2"/>
  <c r="O282" i="2"/>
  <c r="O283" i="2"/>
  <c r="O153" i="2"/>
  <c r="O162" i="2"/>
  <c r="O179" i="2"/>
  <c r="O192" i="2"/>
  <c r="O201" i="2"/>
  <c r="O204" i="2"/>
  <c r="O218" i="2"/>
  <c r="O222" i="2"/>
  <c r="O223" i="2"/>
  <c r="O243" i="2"/>
  <c r="O256" i="2"/>
  <c r="O265" i="2"/>
  <c r="O268" i="2"/>
  <c r="O156" i="2"/>
  <c r="O166" i="2"/>
  <c r="O167" i="2"/>
  <c r="O187" i="2"/>
  <c r="O200" i="2"/>
  <c r="O209" i="2"/>
  <c r="O212" i="2"/>
  <c r="O226" i="2"/>
  <c r="O230" i="2"/>
  <c r="O231" i="2"/>
  <c r="O251" i="2"/>
  <c r="O264" i="2"/>
  <c r="O274" i="2"/>
  <c r="O281" i="2"/>
  <c r="O289" i="2"/>
  <c r="O291" i="2"/>
  <c r="O295" i="2"/>
  <c r="O304" i="2"/>
  <c r="O288" i="2"/>
  <c r="O303" i="2"/>
  <c r="O293" i="2"/>
  <c r="O297" i="2"/>
  <c r="O301" i="2"/>
  <c r="O280" i="2"/>
  <c r="O285" i="2"/>
  <c r="O296" i="2"/>
  <c r="O277" i="2"/>
  <c r="O299" i="2"/>
  <c r="K542" i="1"/>
  <c r="K540" i="1"/>
  <c r="K541" i="1"/>
  <c r="K539" i="1"/>
  <c r="N542" i="1"/>
  <c r="N540" i="1"/>
  <c r="N541" i="1"/>
  <c r="N539" i="1"/>
  <c r="L542" i="1"/>
  <c r="L540" i="1"/>
  <c r="L541" i="1"/>
  <c r="L539" i="1"/>
  <c r="M542" i="1"/>
  <c r="M540" i="1"/>
  <c r="M541" i="1"/>
  <c r="M539" i="1"/>
</calcChain>
</file>

<file path=xl/sharedStrings.xml><?xml version="1.0" encoding="utf-8"?>
<sst xmlns="http://schemas.openxmlformats.org/spreadsheetml/2006/main" count="1130" uniqueCount="562">
  <si>
    <t>Nebraska Incorporated Place Census Populations with Changes and Percent Changes: 1980 to 2020</t>
  </si>
  <si>
    <t>Sources: Decennial Censuses, U.S. Census Bureau</t>
  </si>
  <si>
    <t>Prepared by: David Drozd, UNO Center for Public Affairs Research on August 12, 2021</t>
  </si>
  <si>
    <t>Total Population</t>
  </si>
  <si>
    <t>Population Change</t>
  </si>
  <si>
    <t>Percent Change (%)</t>
  </si>
  <si>
    <t>Place</t>
  </si>
  <si>
    <t>1980</t>
  </si>
  <si>
    <r>
      <t>1990</t>
    </r>
    <r>
      <rPr>
        <vertAlign val="superscript"/>
        <sz val="10"/>
        <rFont val="Arial"/>
        <family val="2"/>
      </rPr>
      <t>1</t>
    </r>
  </si>
  <si>
    <r>
      <t>2000</t>
    </r>
    <r>
      <rPr>
        <vertAlign val="superscript"/>
        <sz val="10"/>
        <rFont val="Arial"/>
        <family val="2"/>
      </rPr>
      <t>7</t>
    </r>
  </si>
  <si>
    <t>2010</t>
  </si>
  <si>
    <t>2020</t>
  </si>
  <si>
    <t>1980-90</t>
  </si>
  <si>
    <t>1990-00</t>
  </si>
  <si>
    <t>2000-10</t>
  </si>
  <si>
    <t>2010-20</t>
  </si>
  <si>
    <r>
      <t>Nebraska</t>
    </r>
    <r>
      <rPr>
        <vertAlign val="superscript"/>
        <sz val="10"/>
        <rFont val="Arial"/>
        <family val="2"/>
      </rPr>
      <t>1, 7</t>
    </r>
  </si>
  <si>
    <t>Abie</t>
  </si>
  <si>
    <t>Adams</t>
  </si>
  <si>
    <t>Ainsworth</t>
  </si>
  <si>
    <t>Albion</t>
  </si>
  <si>
    <t>Alda</t>
  </si>
  <si>
    <t>Alexandria</t>
  </si>
  <si>
    <t>Allen</t>
  </si>
  <si>
    <t>Alliance</t>
  </si>
  <si>
    <t>Alma</t>
  </si>
  <si>
    <t>Alvo</t>
  </si>
  <si>
    <t>Amherst</t>
  </si>
  <si>
    <t>Anoka</t>
  </si>
  <si>
    <t>Anselmo</t>
  </si>
  <si>
    <t>Ansley</t>
  </si>
  <si>
    <t>Arapahoe</t>
  </si>
  <si>
    <t>Arcadia</t>
  </si>
  <si>
    <t>Arlington</t>
  </si>
  <si>
    <t>Arnold</t>
  </si>
  <si>
    <t>Arthur</t>
  </si>
  <si>
    <t>Ashland</t>
  </si>
  <si>
    <t>Ashton</t>
  </si>
  <si>
    <t>Atkinson</t>
  </si>
  <si>
    <t>Atlanta</t>
  </si>
  <si>
    <t>Auburn</t>
  </si>
  <si>
    <t>Aurora</t>
  </si>
  <si>
    <t>Avoca</t>
  </si>
  <si>
    <t>Axtell</t>
  </si>
  <si>
    <t>Ayr</t>
  </si>
  <si>
    <t>Bancroft</t>
  </si>
  <si>
    <t>Barada</t>
  </si>
  <si>
    <t>Barneston</t>
  </si>
  <si>
    <t>Bartlett</t>
  </si>
  <si>
    <t>Bartley</t>
  </si>
  <si>
    <t>Bassett</t>
  </si>
  <si>
    <t>Battle Creek</t>
  </si>
  <si>
    <t>Bayard</t>
  </si>
  <si>
    <t>Bazile Mills</t>
  </si>
  <si>
    <r>
      <t>Beatrice</t>
    </r>
    <r>
      <rPr>
        <vertAlign val="superscript"/>
        <sz val="10"/>
        <rFont val="Arial"/>
        <family val="2"/>
      </rPr>
      <t>1, 7</t>
    </r>
  </si>
  <si>
    <t>Beaver City</t>
  </si>
  <si>
    <t>Beaver Crossing</t>
  </si>
  <si>
    <t>Bee</t>
  </si>
  <si>
    <t>Beemer</t>
  </si>
  <si>
    <t>Belden</t>
  </si>
  <si>
    <t>Belgrade</t>
  </si>
  <si>
    <r>
      <t>Bellevue</t>
    </r>
    <r>
      <rPr>
        <vertAlign val="superscript"/>
        <sz val="10"/>
        <rFont val="Arial"/>
        <family val="2"/>
      </rPr>
      <t>1</t>
    </r>
  </si>
  <si>
    <t>Bellwood</t>
  </si>
  <si>
    <t>Belvidere</t>
  </si>
  <si>
    <t>Benedict</t>
  </si>
  <si>
    <t>Benkelman</t>
  </si>
  <si>
    <t>Bennet</t>
  </si>
  <si>
    <t>Bennington</t>
  </si>
  <si>
    <t>Bertrand</t>
  </si>
  <si>
    <t>Berwyn</t>
  </si>
  <si>
    <t>Big Springs</t>
  </si>
  <si>
    <t>Bladen</t>
  </si>
  <si>
    <t>Blair</t>
  </si>
  <si>
    <t>Bloomfield</t>
  </si>
  <si>
    <t>Bloomington</t>
  </si>
  <si>
    <t>Blue Hill</t>
  </si>
  <si>
    <t>Blue Springs</t>
  </si>
  <si>
    <t>Boys Town</t>
  </si>
  <si>
    <t>Bradshaw</t>
  </si>
  <si>
    <t>Brady</t>
  </si>
  <si>
    <t>Brainard</t>
  </si>
  <si>
    <t>Brewster</t>
  </si>
  <si>
    <t>Bridgeport</t>
  </si>
  <si>
    <t>Bristow</t>
  </si>
  <si>
    <t>Broadwater</t>
  </si>
  <si>
    <t>Brock</t>
  </si>
  <si>
    <t>Broken Bow</t>
  </si>
  <si>
    <t>Brownville</t>
  </si>
  <si>
    <t>Brule</t>
  </si>
  <si>
    <t>Bruning</t>
  </si>
  <si>
    <t>Bruno</t>
  </si>
  <si>
    <t>Brunswick</t>
  </si>
  <si>
    <t>Burchard</t>
  </si>
  <si>
    <t>Burr</t>
  </si>
  <si>
    <t>Burton</t>
  </si>
  <si>
    <t>Burwell</t>
  </si>
  <si>
    <t>Bushnell</t>
  </si>
  <si>
    <t>Butte</t>
  </si>
  <si>
    <t>Byron</t>
  </si>
  <si>
    <t>Cairo</t>
  </si>
  <si>
    <t>Callaway</t>
  </si>
  <si>
    <t>Cambridge</t>
  </si>
  <si>
    <t>Campbell</t>
  </si>
  <si>
    <t>Carleton</t>
  </si>
  <si>
    <t>Carroll</t>
  </si>
  <si>
    <t>Cedar Bluffs</t>
  </si>
  <si>
    <t>Cedar Creek</t>
  </si>
  <si>
    <r>
      <t>Cedar Rapids</t>
    </r>
    <r>
      <rPr>
        <vertAlign val="superscript"/>
        <sz val="10"/>
        <rFont val="Arial"/>
        <family val="2"/>
      </rPr>
      <t>1</t>
    </r>
  </si>
  <si>
    <t>Center</t>
  </si>
  <si>
    <t>Central City</t>
  </si>
  <si>
    <t>Ceresco</t>
  </si>
  <si>
    <t>Chadron</t>
  </si>
  <si>
    <t>Chambers</t>
  </si>
  <si>
    <t>Chapman</t>
  </si>
  <si>
    <t>Chappell</t>
  </si>
  <si>
    <t>Chester</t>
  </si>
  <si>
    <t>Clarks</t>
  </si>
  <si>
    <t>Clarkson</t>
  </si>
  <si>
    <t>Clatonia</t>
  </si>
  <si>
    <t>Clay Center</t>
  </si>
  <si>
    <t>Clearwater</t>
  </si>
  <si>
    <t>Clinton</t>
  </si>
  <si>
    <t>Cody</t>
  </si>
  <si>
    <t>Coleridge</t>
  </si>
  <si>
    <t>Colon</t>
  </si>
  <si>
    <t>Columbus</t>
  </si>
  <si>
    <t>Comstock</t>
  </si>
  <si>
    <t>Concord</t>
  </si>
  <si>
    <t>Cook</t>
  </si>
  <si>
    <t>Cordova</t>
  </si>
  <si>
    <t>Cornlea</t>
  </si>
  <si>
    <t>Cortland</t>
  </si>
  <si>
    <t>Cotesfield</t>
  </si>
  <si>
    <t>Cowles</t>
  </si>
  <si>
    <t>Cozad</t>
  </si>
  <si>
    <t>Crab Orchard</t>
  </si>
  <si>
    <t>Craig</t>
  </si>
  <si>
    <t>Crawford</t>
  </si>
  <si>
    <t>Creighton</t>
  </si>
  <si>
    <t>Creston</t>
  </si>
  <si>
    <t>Crete</t>
  </si>
  <si>
    <t>Crofton</t>
  </si>
  <si>
    <t>Crookston</t>
  </si>
  <si>
    <t>Culbertson</t>
  </si>
  <si>
    <t>Curtis</t>
  </si>
  <si>
    <t>Cushing</t>
  </si>
  <si>
    <t>Dakota City</t>
  </si>
  <si>
    <t>Dalton</t>
  </si>
  <si>
    <t>Danbury</t>
  </si>
  <si>
    <t>Dannebrog</t>
  </si>
  <si>
    <t>Davenport</t>
  </si>
  <si>
    <t>Davey</t>
  </si>
  <si>
    <t>David City</t>
  </si>
  <si>
    <t>Dawson</t>
  </si>
  <si>
    <t>Daykin</t>
  </si>
  <si>
    <t>De Witt</t>
  </si>
  <si>
    <t>Decatur</t>
  </si>
  <si>
    <t>Denton</t>
  </si>
  <si>
    <t>Deshler</t>
  </si>
  <si>
    <t>Deweese</t>
  </si>
  <si>
    <t>Diller</t>
  </si>
  <si>
    <t>Dix</t>
  </si>
  <si>
    <r>
      <t>Dixon</t>
    </r>
    <r>
      <rPr>
        <vertAlign val="superscript"/>
        <sz val="10"/>
        <rFont val="Arial"/>
        <family val="2"/>
      </rPr>
      <t>1</t>
    </r>
  </si>
  <si>
    <t>Dodge</t>
  </si>
  <si>
    <t>Doniphan</t>
  </si>
  <si>
    <t>Dorchester</t>
  </si>
  <si>
    <t>Douglas</t>
  </si>
  <si>
    <t>Du Bois</t>
  </si>
  <si>
    <t>Dunbar</t>
  </si>
  <si>
    <t>Duncan</t>
  </si>
  <si>
    <t>Dunning</t>
  </si>
  <si>
    <t>Dwight</t>
  </si>
  <si>
    <t>Eagle</t>
  </si>
  <si>
    <t>Eddyville</t>
  </si>
  <si>
    <t>Edgar</t>
  </si>
  <si>
    <t>Edison</t>
  </si>
  <si>
    <r>
      <t>Elba</t>
    </r>
    <r>
      <rPr>
        <vertAlign val="superscript"/>
        <sz val="10"/>
        <rFont val="Arial"/>
        <family val="2"/>
      </rPr>
      <t>1</t>
    </r>
  </si>
  <si>
    <t>Elgin</t>
  </si>
  <si>
    <t>Elk Creek</t>
  </si>
  <si>
    <t>Elm Creek</t>
  </si>
  <si>
    <t>Elmwood</t>
  </si>
  <si>
    <t>Elsie</t>
  </si>
  <si>
    <t>Elwood</t>
  </si>
  <si>
    <t>Elyria</t>
  </si>
  <si>
    <t>Emerson</t>
  </si>
  <si>
    <t>Emmet</t>
  </si>
  <si>
    <t>Endicott</t>
  </si>
  <si>
    <t>Ericson</t>
  </si>
  <si>
    <t>Eustis</t>
  </si>
  <si>
    <t>Ewing</t>
  </si>
  <si>
    <t>Exeter</t>
  </si>
  <si>
    <t>Fairbury</t>
  </si>
  <si>
    <t>Fairfield</t>
  </si>
  <si>
    <t>Fairmont</t>
  </si>
  <si>
    <r>
      <t>Falls City</t>
    </r>
    <r>
      <rPr>
        <vertAlign val="superscript"/>
        <sz val="10"/>
        <rFont val="Arial"/>
        <family val="2"/>
      </rPr>
      <t>1</t>
    </r>
  </si>
  <si>
    <t>Farnam</t>
  </si>
  <si>
    <r>
      <t>Farwell</t>
    </r>
    <r>
      <rPr>
        <vertAlign val="superscript"/>
        <sz val="10"/>
        <rFont val="Arial"/>
        <family val="2"/>
      </rPr>
      <t>2</t>
    </r>
  </si>
  <si>
    <t>Filley</t>
  </si>
  <si>
    <t>Firth</t>
  </si>
  <si>
    <t>Fordyce</t>
  </si>
  <si>
    <t>Fort Calhoun</t>
  </si>
  <si>
    <t>Foster</t>
  </si>
  <si>
    <t>Franklin</t>
  </si>
  <si>
    <t>Fremont</t>
  </si>
  <si>
    <t>Friend</t>
  </si>
  <si>
    <t>Fullerton</t>
  </si>
  <si>
    <t>Funk</t>
  </si>
  <si>
    <t>Gandy</t>
  </si>
  <si>
    <r>
      <t>Garland</t>
    </r>
    <r>
      <rPr>
        <vertAlign val="superscript"/>
        <sz val="10"/>
        <rFont val="Arial"/>
        <family val="2"/>
      </rPr>
      <t>3</t>
    </r>
  </si>
  <si>
    <t>Garrison</t>
  </si>
  <si>
    <t>Geneva</t>
  </si>
  <si>
    <t>Genoa</t>
  </si>
  <si>
    <t>Gering</t>
  </si>
  <si>
    <t>Gibbon</t>
  </si>
  <si>
    <t>Gilead</t>
  </si>
  <si>
    <r>
      <t>Giltner</t>
    </r>
    <r>
      <rPr>
        <vertAlign val="superscript"/>
        <sz val="10"/>
        <rFont val="Arial"/>
        <family val="2"/>
      </rPr>
      <t>4</t>
    </r>
  </si>
  <si>
    <t>Glenvil</t>
  </si>
  <si>
    <t>Goehner</t>
  </si>
  <si>
    <t>Gordon</t>
  </si>
  <si>
    <t>Gothenburg</t>
  </si>
  <si>
    <t>Grafton</t>
  </si>
  <si>
    <r>
      <t>Grand Island</t>
    </r>
    <r>
      <rPr>
        <vertAlign val="superscript"/>
        <sz val="10"/>
        <rFont val="Arial"/>
        <family val="2"/>
      </rPr>
      <t>1</t>
    </r>
  </si>
  <si>
    <t>Grant</t>
  </si>
  <si>
    <t>Greeley Center</t>
  </si>
  <si>
    <t>Greenwood</t>
  </si>
  <si>
    <t>Gresham</t>
  </si>
  <si>
    <t>Gretna</t>
  </si>
  <si>
    <r>
      <t>Gross</t>
    </r>
    <r>
      <rPr>
        <vertAlign val="superscript"/>
        <sz val="10"/>
        <rFont val="Arial"/>
        <family val="2"/>
      </rPr>
      <t>1</t>
    </r>
  </si>
  <si>
    <t>Guide Rock</t>
  </si>
  <si>
    <t>Gurley</t>
  </si>
  <si>
    <t>Hadar</t>
  </si>
  <si>
    <t>Haigler</t>
  </si>
  <si>
    <t>Hallam</t>
  </si>
  <si>
    <t>Halsey</t>
  </si>
  <si>
    <t>Hamlet</t>
  </si>
  <si>
    <t>Hampton</t>
  </si>
  <si>
    <t>Harbine</t>
  </si>
  <si>
    <t>Hardy</t>
  </si>
  <si>
    <t>Harrison</t>
  </si>
  <si>
    <r>
      <t>Hartington</t>
    </r>
    <r>
      <rPr>
        <vertAlign val="superscript"/>
        <sz val="10"/>
        <rFont val="Arial"/>
        <family val="2"/>
      </rPr>
      <t>1</t>
    </r>
  </si>
  <si>
    <t>Harvard</t>
  </si>
  <si>
    <t>Hastings</t>
  </si>
  <si>
    <t>Hay Springs</t>
  </si>
  <si>
    <t>Hayes Center</t>
  </si>
  <si>
    <t>Hazard</t>
  </si>
  <si>
    <t>Heartwell</t>
  </si>
  <si>
    <t>Hebron</t>
  </si>
  <si>
    <t>Hemingford</t>
  </si>
  <si>
    <t>Henderson</t>
  </si>
  <si>
    <t>Hendley</t>
  </si>
  <si>
    <t>Henry</t>
  </si>
  <si>
    <r>
      <t>Herman</t>
    </r>
    <r>
      <rPr>
        <vertAlign val="superscript"/>
        <sz val="10"/>
        <rFont val="Arial"/>
        <family val="2"/>
      </rPr>
      <t>1</t>
    </r>
  </si>
  <si>
    <t>Hershey</t>
  </si>
  <si>
    <r>
      <t>Hickman</t>
    </r>
    <r>
      <rPr>
        <vertAlign val="superscript"/>
        <sz val="10"/>
        <rFont val="Arial"/>
        <family val="2"/>
      </rPr>
      <t>7</t>
    </r>
  </si>
  <si>
    <t>Hildreth</t>
  </si>
  <si>
    <t>Holbrook</t>
  </si>
  <si>
    <t>Holdrege</t>
  </si>
  <si>
    <t>Holstein</t>
  </si>
  <si>
    <t>Homer</t>
  </si>
  <si>
    <t>Hooper</t>
  </si>
  <si>
    <t>Hordville</t>
  </si>
  <si>
    <t>Hoskins</t>
  </si>
  <si>
    <r>
      <t>Howard City</t>
    </r>
    <r>
      <rPr>
        <vertAlign val="superscript"/>
        <sz val="10"/>
        <rFont val="Arial"/>
        <family val="2"/>
      </rPr>
      <t>5</t>
    </r>
  </si>
  <si>
    <t>Howells</t>
  </si>
  <si>
    <t>Hubbard</t>
  </si>
  <si>
    <t>Hubbell</t>
  </si>
  <si>
    <t>Humboldt</t>
  </si>
  <si>
    <t>Humphrey</t>
  </si>
  <si>
    <t>Huntley</t>
  </si>
  <si>
    <t>Hyannis</t>
  </si>
  <si>
    <t>Imperial</t>
  </si>
  <si>
    <t>Indianola</t>
  </si>
  <si>
    <t>Inglewood</t>
  </si>
  <si>
    <t>Inman</t>
  </si>
  <si>
    <t>Ithaca</t>
  </si>
  <si>
    <t>Jackson</t>
  </si>
  <si>
    <t>Jansen</t>
  </si>
  <si>
    <t>Johnson</t>
  </si>
  <si>
    <t>Johnstown</t>
  </si>
  <si>
    <t>Julian</t>
  </si>
  <si>
    <t>Juniata</t>
  </si>
  <si>
    <t>Kearney</t>
  </si>
  <si>
    <t>Kenesaw</t>
  </si>
  <si>
    <t>Kennard</t>
  </si>
  <si>
    <t>Kilgore</t>
  </si>
  <si>
    <t>Kimball</t>
  </si>
  <si>
    <t>La Vista</t>
  </si>
  <si>
    <t>Lamar</t>
  </si>
  <si>
    <t>Laurel</t>
  </si>
  <si>
    <t>Lawrence</t>
  </si>
  <si>
    <t>Lebanon</t>
  </si>
  <si>
    <t>Leigh</t>
  </si>
  <si>
    <t>Leshara</t>
  </si>
  <si>
    <t>Lewellen</t>
  </si>
  <si>
    <t>Lewiston</t>
  </si>
  <si>
    <r>
      <t>Lexington</t>
    </r>
    <r>
      <rPr>
        <vertAlign val="superscript"/>
        <sz val="10"/>
        <rFont val="Arial"/>
        <family val="2"/>
      </rPr>
      <t>1</t>
    </r>
  </si>
  <si>
    <t>Liberty</t>
  </si>
  <si>
    <t>Lincoln</t>
  </si>
  <si>
    <t>Lindsay</t>
  </si>
  <si>
    <t>Linwood</t>
  </si>
  <si>
    <t>Litchfield</t>
  </si>
  <si>
    <t>Lodgepole</t>
  </si>
  <si>
    <t>Long Pine</t>
  </si>
  <si>
    <t>Loomis</t>
  </si>
  <si>
    <t>Lorton</t>
  </si>
  <si>
    <t>Louisville</t>
  </si>
  <si>
    <t>Loup City</t>
  </si>
  <si>
    <t>Lushton</t>
  </si>
  <si>
    <t>Lyman</t>
  </si>
  <si>
    <t>Lynch</t>
  </si>
  <si>
    <t>Lyons</t>
  </si>
  <si>
    <r>
      <t>Madison</t>
    </r>
    <r>
      <rPr>
        <vertAlign val="superscript"/>
        <sz val="10"/>
        <rFont val="Arial"/>
        <family val="2"/>
      </rPr>
      <t>9</t>
    </r>
  </si>
  <si>
    <t>Madrid</t>
  </si>
  <si>
    <t>Magnet</t>
  </si>
  <si>
    <r>
      <t>Malcolm</t>
    </r>
    <r>
      <rPr>
        <vertAlign val="superscript"/>
        <sz val="10"/>
        <rFont val="Arial"/>
        <family val="2"/>
      </rPr>
      <t>1</t>
    </r>
  </si>
  <si>
    <t>Malmo</t>
  </si>
  <si>
    <t>Manley</t>
  </si>
  <si>
    <r>
      <t>Marquette</t>
    </r>
    <r>
      <rPr>
        <vertAlign val="superscript"/>
        <sz val="10"/>
        <rFont val="Arial"/>
        <family val="2"/>
      </rPr>
      <t>1</t>
    </r>
  </si>
  <si>
    <t>Martinsburg</t>
  </si>
  <si>
    <t>Maskell</t>
  </si>
  <si>
    <t>Mason City</t>
  </si>
  <si>
    <t>Maxwell</t>
  </si>
  <si>
    <t>Maywood</t>
  </si>
  <si>
    <r>
      <t>McCook</t>
    </r>
    <r>
      <rPr>
        <vertAlign val="superscript"/>
        <sz val="10"/>
        <rFont val="Arial"/>
        <family val="2"/>
      </rPr>
      <t>7</t>
    </r>
  </si>
  <si>
    <t>McCool Junction</t>
  </si>
  <si>
    <t>McGrew</t>
  </si>
  <si>
    <t>McLean</t>
  </si>
  <si>
    <t>Mead</t>
  </si>
  <si>
    <t>Meadow Grove</t>
  </si>
  <si>
    <t>Melbeta</t>
  </si>
  <si>
    <t>Memphis</t>
  </si>
  <si>
    <t>Merna</t>
  </si>
  <si>
    <t>Merriman</t>
  </si>
  <si>
    <t>Milford</t>
  </si>
  <si>
    <t>Miller</t>
  </si>
  <si>
    <t>Milligan</t>
  </si>
  <si>
    <t>Minatare</t>
  </si>
  <si>
    <t>Minden</t>
  </si>
  <si>
    <t>Mitchell</t>
  </si>
  <si>
    <t>Monowi</t>
  </si>
  <si>
    <t>Monroe</t>
  </si>
  <si>
    <t>Moorefield</t>
  </si>
  <si>
    <t>Morrill</t>
  </si>
  <si>
    <t>Morse Bluff</t>
  </si>
  <si>
    <t>Mullen</t>
  </si>
  <si>
    <t>Murdock</t>
  </si>
  <si>
    <t>Murray</t>
  </si>
  <si>
    <t>Naper</t>
  </si>
  <si>
    <t>Naponee</t>
  </si>
  <si>
    <t>Nebraska City</t>
  </si>
  <si>
    <t>Nehawka</t>
  </si>
  <si>
    <t>Neligh</t>
  </si>
  <si>
    <t>Nelson</t>
  </si>
  <si>
    <t>Nemaha</t>
  </si>
  <si>
    <t>Nenzel</t>
  </si>
  <si>
    <t>Newcastle</t>
  </si>
  <si>
    <t>Newman Grove</t>
  </si>
  <si>
    <t>Newport</t>
  </si>
  <si>
    <t>Nickerson</t>
  </si>
  <si>
    <r>
      <t>Niobrara</t>
    </r>
    <r>
      <rPr>
        <vertAlign val="superscript"/>
        <sz val="10"/>
        <rFont val="Arial"/>
        <family val="2"/>
      </rPr>
      <t>1</t>
    </r>
  </si>
  <si>
    <t>Nora</t>
  </si>
  <si>
    <t>Norfolk</t>
  </si>
  <si>
    <t>Norman</t>
  </si>
  <si>
    <t>North Bend</t>
  </si>
  <si>
    <t>North Loup</t>
  </si>
  <si>
    <t>North Platte</t>
  </si>
  <si>
    <t>Oak</t>
  </si>
  <si>
    <t>Oakdale</t>
  </si>
  <si>
    <t>Oakland</t>
  </si>
  <si>
    <t>Obert</t>
  </si>
  <si>
    <t>Oconto</t>
  </si>
  <si>
    <t>Octavia</t>
  </si>
  <si>
    <t>Odell</t>
  </si>
  <si>
    <r>
      <t>Ogallala</t>
    </r>
    <r>
      <rPr>
        <vertAlign val="superscript"/>
        <sz val="10"/>
        <rFont val="Arial"/>
        <family val="2"/>
      </rPr>
      <t>7</t>
    </r>
  </si>
  <si>
    <t>Ohiowa</t>
  </si>
  <si>
    <r>
      <t>Omaha</t>
    </r>
    <r>
      <rPr>
        <vertAlign val="superscript"/>
        <sz val="10"/>
        <rFont val="Arial"/>
        <family val="2"/>
      </rPr>
      <t>1, 8</t>
    </r>
  </si>
  <si>
    <t>O'Neill</t>
  </si>
  <si>
    <t>Ong</t>
  </si>
  <si>
    <t>Orchard</t>
  </si>
  <si>
    <t>Ord</t>
  </si>
  <si>
    <t>Orleans</t>
  </si>
  <si>
    <t>Osceola</t>
  </si>
  <si>
    <t>Oshkosh</t>
  </si>
  <si>
    <t>Osmond</t>
  </si>
  <si>
    <r>
      <t>Otoe</t>
    </r>
    <r>
      <rPr>
        <vertAlign val="superscript"/>
        <sz val="10"/>
        <rFont val="Arial"/>
        <family val="2"/>
      </rPr>
      <t>6</t>
    </r>
  </si>
  <si>
    <t>Overton</t>
  </si>
  <si>
    <t>Oxford</t>
  </si>
  <si>
    <t>Page</t>
  </si>
  <si>
    <t>Palisade</t>
  </si>
  <si>
    <r>
      <t>Palmer</t>
    </r>
    <r>
      <rPr>
        <vertAlign val="superscript"/>
        <sz val="10"/>
        <rFont val="Arial"/>
        <family val="2"/>
      </rPr>
      <t>1</t>
    </r>
  </si>
  <si>
    <t>Palmyra</t>
  </si>
  <si>
    <t>Panama</t>
  </si>
  <si>
    <r>
      <t>Papillion</t>
    </r>
    <r>
      <rPr>
        <vertAlign val="superscript"/>
        <sz val="10"/>
        <rFont val="Arial"/>
        <family val="2"/>
      </rPr>
      <t>1</t>
    </r>
  </si>
  <si>
    <t>Pawnee City</t>
  </si>
  <si>
    <t>Paxton</t>
  </si>
  <si>
    <t>Pender</t>
  </si>
  <si>
    <r>
      <t>Peru</t>
    </r>
    <r>
      <rPr>
        <vertAlign val="superscript"/>
        <sz val="10"/>
        <rFont val="Arial"/>
        <family val="2"/>
      </rPr>
      <t>7, 9</t>
    </r>
  </si>
  <si>
    <t>Petersburg</t>
  </si>
  <si>
    <t>Phillips</t>
  </si>
  <si>
    <t>Pickrell</t>
  </si>
  <si>
    <t>Pierce</t>
  </si>
  <si>
    <t>Pilger</t>
  </si>
  <si>
    <t>Plainview</t>
  </si>
  <si>
    <t>Platte Center</t>
  </si>
  <si>
    <r>
      <t>Plattsmouth</t>
    </r>
    <r>
      <rPr>
        <vertAlign val="superscript"/>
        <sz val="10"/>
        <rFont val="Arial"/>
        <family val="2"/>
      </rPr>
      <t>1</t>
    </r>
  </si>
  <si>
    <t>Pleasant Dale</t>
  </si>
  <si>
    <t>Pleasanton</t>
  </si>
  <si>
    <t>Plymouth</t>
  </si>
  <si>
    <t>Polk</t>
  </si>
  <si>
    <r>
      <t>Ponca</t>
    </r>
    <r>
      <rPr>
        <vertAlign val="superscript"/>
        <sz val="10"/>
        <rFont val="Arial"/>
        <family val="2"/>
      </rPr>
      <t>1</t>
    </r>
  </si>
  <si>
    <t>Potter</t>
  </si>
  <si>
    <t>Prague</t>
  </si>
  <si>
    <t>Preston</t>
  </si>
  <si>
    <t>Primrose</t>
  </si>
  <si>
    <t>Prosser</t>
  </si>
  <si>
    <t>Ragan</t>
  </si>
  <si>
    <t>Ralston</t>
  </si>
  <si>
    <t>Randolph</t>
  </si>
  <si>
    <t>Ravenna</t>
  </si>
  <si>
    <t>Raymond</t>
  </si>
  <si>
    <t>Red Cloud</t>
  </si>
  <si>
    <t>Republican City</t>
  </si>
  <si>
    <t>Reynolds</t>
  </si>
  <si>
    <t>Richland</t>
  </si>
  <si>
    <t>Rising City</t>
  </si>
  <si>
    <t>Riverdale</t>
  </si>
  <si>
    <t>Riverton</t>
  </si>
  <si>
    <t>Roca</t>
  </si>
  <si>
    <r>
      <t>Rockville</t>
    </r>
    <r>
      <rPr>
        <vertAlign val="superscript"/>
        <sz val="10"/>
        <rFont val="Arial"/>
        <family val="2"/>
      </rPr>
      <t>1</t>
    </r>
  </si>
  <si>
    <t>Rogers</t>
  </si>
  <si>
    <t>Rosalie</t>
  </si>
  <si>
    <t>Roseland</t>
  </si>
  <si>
    <t>Royal</t>
  </si>
  <si>
    <t>Rulo</t>
  </si>
  <si>
    <t>Rushville</t>
  </si>
  <si>
    <t>Ruskin</t>
  </si>
  <si>
    <t>Salem</t>
  </si>
  <si>
    <t>Santee</t>
  </si>
  <si>
    <t>Sargent</t>
  </si>
  <si>
    <t>Saronville</t>
  </si>
  <si>
    <t>Schuyler</t>
  </si>
  <si>
    <t>Scotia</t>
  </si>
  <si>
    <r>
      <t>Scottsbluff</t>
    </r>
    <r>
      <rPr>
        <vertAlign val="superscript"/>
        <sz val="10"/>
        <rFont val="Arial"/>
        <family val="2"/>
      </rPr>
      <t>1</t>
    </r>
  </si>
  <si>
    <t>Scribner</t>
  </si>
  <si>
    <r>
      <t>Seward</t>
    </r>
    <r>
      <rPr>
        <vertAlign val="superscript"/>
        <sz val="10"/>
        <rFont val="Arial"/>
        <family val="2"/>
      </rPr>
      <t>1</t>
    </r>
  </si>
  <si>
    <t>Shelby</t>
  </si>
  <si>
    <t>Shelton</t>
  </si>
  <si>
    <t>Shickley</t>
  </si>
  <si>
    <t>Sholes</t>
  </si>
  <si>
    <t>Shubert</t>
  </si>
  <si>
    <t>Sidney</t>
  </si>
  <si>
    <r>
      <t>Silver Creek</t>
    </r>
    <r>
      <rPr>
        <vertAlign val="superscript"/>
        <sz val="10"/>
        <rFont val="Arial"/>
        <family val="2"/>
      </rPr>
      <t>1</t>
    </r>
  </si>
  <si>
    <t>Smithfield</t>
  </si>
  <si>
    <t>Snyder</t>
  </si>
  <si>
    <t>South Bend</t>
  </si>
  <si>
    <t>South Sioux City</t>
  </si>
  <si>
    <t>Spalding</t>
  </si>
  <si>
    <t>Spencer</t>
  </si>
  <si>
    <t>Sprague</t>
  </si>
  <si>
    <t>Springfield</t>
  </si>
  <si>
    <t>Springview</t>
  </si>
  <si>
    <t>St. Edward</t>
  </si>
  <si>
    <t>St. Helena</t>
  </si>
  <si>
    <t>St. Paul</t>
  </si>
  <si>
    <t>Stamford</t>
  </si>
  <si>
    <t>Stanton</t>
  </si>
  <si>
    <t>Staplehurst</t>
  </si>
  <si>
    <t>Stapleton</t>
  </si>
  <si>
    <t>Steele City</t>
  </si>
  <si>
    <t>Steinauer</t>
  </si>
  <si>
    <t>Stella</t>
  </si>
  <si>
    <t>Sterling</t>
  </si>
  <si>
    <t>Stockham</t>
  </si>
  <si>
    <t>Stockville</t>
  </si>
  <si>
    <t>Strang</t>
  </si>
  <si>
    <t>Stratton</t>
  </si>
  <si>
    <t>Stromsburg</t>
  </si>
  <si>
    <t>Stuart</t>
  </si>
  <si>
    <t>Sumner</t>
  </si>
  <si>
    <t>Superior</t>
  </si>
  <si>
    <t>Surprise</t>
  </si>
  <si>
    <t>Sutherland</t>
  </si>
  <si>
    <t>Sutton</t>
  </si>
  <si>
    <t>Swanton</t>
  </si>
  <si>
    <t>Syracuse</t>
  </si>
  <si>
    <t>Table Rock</t>
  </si>
  <si>
    <t>Talmage</t>
  </si>
  <si>
    <t>Tarnov</t>
  </si>
  <si>
    <t>Taylor</t>
  </si>
  <si>
    <t>Tecumseh</t>
  </si>
  <si>
    <t>Tekamah</t>
  </si>
  <si>
    <t>Terrytown</t>
  </si>
  <si>
    <t>Thayer</t>
  </si>
  <si>
    <t>Thedford</t>
  </si>
  <si>
    <r>
      <t>Thurston</t>
    </r>
    <r>
      <rPr>
        <vertAlign val="superscript"/>
        <sz val="10"/>
        <rFont val="Arial"/>
        <family val="2"/>
      </rPr>
      <t>1</t>
    </r>
  </si>
  <si>
    <t>Tilden</t>
  </si>
  <si>
    <t>Tobias</t>
  </si>
  <si>
    <t>Trenton</t>
  </si>
  <si>
    <t>Trumbull</t>
  </si>
  <si>
    <t>Uehling</t>
  </si>
  <si>
    <t>Ulysses</t>
  </si>
  <si>
    <t>Unadilla</t>
  </si>
  <si>
    <t>Union</t>
  </si>
  <si>
    <t>Upland</t>
  </si>
  <si>
    <t>Utica</t>
  </si>
  <si>
    <t>Valentine</t>
  </si>
  <si>
    <t>Valley</t>
  </si>
  <si>
    <t>Valparaiso</t>
  </si>
  <si>
    <t>Venango</t>
  </si>
  <si>
    <t>Verdel</t>
  </si>
  <si>
    <t>Verdigre</t>
  </si>
  <si>
    <t>Verdon</t>
  </si>
  <si>
    <t>Virginia</t>
  </si>
  <si>
    <t>Waco</t>
  </si>
  <si>
    <t>Wahoo</t>
  </si>
  <si>
    <r>
      <t>Wakefield</t>
    </r>
    <r>
      <rPr>
        <vertAlign val="superscript"/>
        <sz val="10"/>
        <rFont val="Arial"/>
        <family val="2"/>
      </rPr>
      <t>1</t>
    </r>
  </si>
  <si>
    <t>Wallace</t>
  </si>
  <si>
    <t>Walthill</t>
  </si>
  <si>
    <t>Washington</t>
  </si>
  <si>
    <t>Waterbury</t>
  </si>
  <si>
    <t>Waterloo</t>
  </si>
  <si>
    <t>Wauneta</t>
  </si>
  <si>
    <t>Wausa</t>
  </si>
  <si>
    <t>Waverly</t>
  </si>
  <si>
    <t>Wayne</t>
  </si>
  <si>
    <t>Weeping Water</t>
  </si>
  <si>
    <t>Wellfleet</t>
  </si>
  <si>
    <t>West Point</t>
  </si>
  <si>
    <t>Western</t>
  </si>
  <si>
    <t>Weston</t>
  </si>
  <si>
    <t>Whitney</t>
  </si>
  <si>
    <t>Wilber</t>
  </si>
  <si>
    <t>Wilcox</t>
  </si>
  <si>
    <t>Wilsonville</t>
  </si>
  <si>
    <t>Winnebago</t>
  </si>
  <si>
    <t>Winnetoon</t>
  </si>
  <si>
    <t>Winside</t>
  </si>
  <si>
    <t>Winslow</t>
  </si>
  <si>
    <t>Wisner</t>
  </si>
  <si>
    <t>Wolbach</t>
  </si>
  <si>
    <t>Wood Lake</t>
  </si>
  <si>
    <t>Wood River</t>
  </si>
  <si>
    <t>Wymore</t>
  </si>
  <si>
    <t>Wynot</t>
  </si>
  <si>
    <r>
      <t>York</t>
    </r>
    <r>
      <rPr>
        <vertAlign val="superscript"/>
        <sz val="10"/>
        <rFont val="Arial"/>
        <family val="2"/>
      </rPr>
      <t>1</t>
    </r>
  </si>
  <si>
    <t>Yutan</t>
  </si>
  <si>
    <t>Of 529 places:</t>
  </si>
  <si>
    <t># with growth:</t>
  </si>
  <si>
    <t># no change:</t>
  </si>
  <si>
    <t># with loss:</t>
  </si>
  <si>
    <t># losing 10%+</t>
  </si>
  <si>
    <r>
      <t xml:space="preserve">1 </t>
    </r>
    <r>
      <rPr>
        <sz val="10"/>
        <rFont val="Arial"/>
        <family val="2"/>
      </rPr>
      <t>The 1990 population totals for Beatrice, Bellevue, Cedar Rapids, Dixon, Elba, Falls City, Grand Island, Gross, Hartington, Herman, Lexington, Malcolm, Marquette, Niobrara, Omaha, Palmer, Papillion, Plattsmouth, Ponca, Rockville, Scottsbluff, Seward, Silver Creek, Thurston, Wakefield, and York are corrected counts. The Census Bureau issued corrected population counts for these areas after the original 1990 counts and associated data products were published. Other detailed population tabulations were not revised to reflect the corrections, so the final counts reported here will differ slightly from the population totals in other tabulations.</t>
    </r>
  </si>
  <si>
    <r>
      <t xml:space="preserve">2 </t>
    </r>
    <r>
      <rPr>
        <sz val="10"/>
        <rFont val="Arial"/>
        <family val="2"/>
      </rPr>
      <t>Farwell formerly known as Posen.</t>
    </r>
  </si>
  <si>
    <r>
      <t xml:space="preserve">3 </t>
    </r>
    <r>
      <rPr>
        <sz val="10"/>
        <rFont val="Arial"/>
        <family val="2"/>
      </rPr>
      <t>Garland formerly known as Germantown.</t>
    </r>
  </si>
  <si>
    <r>
      <t xml:space="preserve">4 </t>
    </r>
    <r>
      <rPr>
        <sz val="10"/>
        <rFont val="Arial"/>
        <family val="2"/>
      </rPr>
      <t>Giltner formerly known as Huntington.</t>
    </r>
  </si>
  <si>
    <r>
      <t xml:space="preserve">5 </t>
    </r>
    <r>
      <rPr>
        <sz val="10"/>
        <rFont val="Arial"/>
        <family val="2"/>
      </rPr>
      <t xml:space="preserve">Howard City also known as Boelus.                                                 </t>
    </r>
  </si>
  <si>
    <r>
      <t xml:space="preserve">6 </t>
    </r>
    <r>
      <rPr>
        <sz val="10"/>
        <rFont val="Arial"/>
        <family val="2"/>
      </rPr>
      <t>Otoe formerly known as Berlin.</t>
    </r>
  </si>
  <si>
    <r>
      <t xml:space="preserve">7 </t>
    </r>
    <r>
      <rPr>
        <sz val="10"/>
        <rFont val="Arial"/>
        <family val="2"/>
      </rPr>
      <t>The original 2000 Census count was revised for Beatrice, Hickman, McCook, and Peru. The revised count is listed. See note 1 also. Ogallalla's original Census 2000 count was 4,930 -- an annexation in process was later accepted, making the count 5,107.</t>
    </r>
  </si>
  <si>
    <r>
      <t>8</t>
    </r>
    <r>
      <rPr>
        <sz val="10"/>
        <rFont val="Arial"/>
        <family val="2"/>
      </rPr>
      <t xml:space="preserve"> The city of Elkhorn, NE was annexed by the city of Omaha, NE in 2007. Thus, figures for Omaha for 2000 and prior years do not include data for Elkhorn, while the 2010 count for Omaha does include the population for what used to be called the city of Elkhorn.</t>
    </r>
  </si>
  <si>
    <r>
      <t xml:space="preserve">9 </t>
    </r>
    <r>
      <rPr>
        <sz val="10"/>
        <rFont val="Arial"/>
        <family val="2"/>
      </rPr>
      <t xml:space="preserve">The initial 2010 population count for Madison city of 2,438 was revised to 2,402. The initial count for Peru city of 865 was revised to 773. For details see http://www.census.gov/prod/cen2010/notes/cqr-NE-tb.pdf </t>
    </r>
  </si>
  <si>
    <t>Rank among 297 places with 250 people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</si>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</sst>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amily val="2"/>
    </font>
    <font>
      <sz val="10"/>
      <name val="Arial"/>
      <family val="2"/>
    </font>
    <font>
      <b/>
      <sz val="10"/>
      <name val="Arial"/>
      <family val="2"/>
    </font>
    <font>
      <sz val="10"/>
      <name val="Courier"/>
      <family val="3"/>
    </font>
    <font>
      <vertAlign val="superscript"/>
      <sz val="10"/>
      <name val="Arial"/>
      <family val="2"/>
    </font>
    <font>
      <sz val="10"/>
      <color theme="0"/>
      <name val="Arial"/>
      <family val="2"/>
    </font>
    <font>
      <sz val="9.5"/>
      <name val="arial"/>
      <family val="2"/>
    </font>
    <font>
      <sz val="9.5"/>
      <color theme="0"/>
      <name val="Arial"/>
      <family val="2"/>
    </font>
  </fonts>
  <fills count="5">
    <fill>
      <patternFill patternType="none"/>
    </fill>
    <fill>
      <patternFill patternType="gray125"/>
    </fill>
    <fill>
      <patternFill patternType="solid">
        <fgColor theme="0"/>
        <bgColor indexed="64"/>
      </patternFill>
    </fill>
    <fill>
      <patternFill patternType="solid">
        <fgColor rgb="FFBCBBBA"/>
        <bgColor indexed="64"/>
      </patternFill>
    </fill>
    <fill>
      <patternFill patternType="solid">
        <fgColor rgb="FFD71920"/>
        <bgColor indexed="64"/>
      </patternFill>
    </fill>
  </fills>
  <borders count="6">
    <border>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37" fontId="3" fillId="0" borderId="0"/>
  </cellStyleXfs>
  <cellXfs count="68">
    <xf numFmtId="0" fontId="0" fillId="0" borderId="0" xfId="0"/>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vertical="center"/>
    </xf>
    <xf numFmtId="0" fontId="0" fillId="3" borderId="1" xfId="0" applyFill="1" applyBorder="1" applyAlignment="1">
      <alignment vertical="center"/>
    </xf>
    <xf numFmtId="0" fontId="2" fillId="0" borderId="0" xfId="0" applyFont="1" applyAlignment="1">
      <alignment vertical="center"/>
    </xf>
    <xf numFmtId="49" fontId="1" fillId="3" borderId="3" xfId="1" applyNumberFormat="1" applyFont="1" applyFill="1" applyBorder="1" applyAlignment="1">
      <alignment horizontal="left" vertical="center" wrapText="1"/>
    </xf>
    <xf numFmtId="49" fontId="1" fillId="3" borderId="4" xfId="1" applyNumberFormat="1" applyFont="1" applyFill="1" applyBorder="1" applyAlignment="1">
      <alignment horizontal="right" vertical="center"/>
    </xf>
    <xf numFmtId="49" fontId="1" fillId="3" borderId="5" xfId="1" applyNumberFormat="1" applyFont="1" applyFill="1" applyBorder="1" applyAlignment="1">
      <alignment horizontal="right" vertical="center"/>
    </xf>
    <xf numFmtId="49" fontId="5" fillId="4" borderId="3" xfId="1" applyNumberFormat="1" applyFont="1" applyFill="1" applyBorder="1" applyAlignment="1">
      <alignment horizontal="right" vertical="center"/>
    </xf>
    <xf numFmtId="49" fontId="1" fillId="0" borderId="0" xfId="1" applyNumberFormat="1" applyFont="1" applyAlignment="1">
      <alignment horizontal="right" vertical="center"/>
    </xf>
    <xf numFmtId="0" fontId="1" fillId="2" borderId="3" xfId="1" applyNumberFormat="1" applyFont="1" applyFill="1" applyBorder="1" applyAlignment="1">
      <alignment horizontal="left" vertical="center"/>
    </xf>
    <xf numFmtId="3" fontId="6" fillId="2" borderId="4" xfId="1" applyNumberFormat="1" applyFont="1" applyFill="1" applyBorder="1" applyAlignment="1">
      <alignment horizontal="right" vertical="center"/>
    </xf>
    <xf numFmtId="3" fontId="6" fillId="2" borderId="5" xfId="1" applyNumberFormat="1" applyFont="1" applyFill="1" applyBorder="1" applyAlignment="1">
      <alignment horizontal="right" vertical="center"/>
    </xf>
    <xf numFmtId="3" fontId="7" fillId="4" borderId="3" xfId="1" applyNumberFormat="1" applyFont="1" applyFill="1" applyBorder="1" applyAlignment="1">
      <alignment horizontal="right" vertical="center"/>
    </xf>
    <xf numFmtId="3" fontId="0" fillId="2" borderId="5" xfId="0" applyNumberFormat="1" applyFill="1" applyBorder="1" applyAlignment="1">
      <alignment vertical="center"/>
    </xf>
    <xf numFmtId="164" fontId="0" fillId="2" borderId="4" xfId="0" applyNumberFormat="1" applyFill="1" applyBorder="1" applyAlignment="1">
      <alignment vertical="center"/>
    </xf>
    <xf numFmtId="164" fontId="0" fillId="2" borderId="5" xfId="0" applyNumberFormat="1" applyFill="1" applyBorder="1" applyAlignment="1">
      <alignment vertical="center"/>
    </xf>
    <xf numFmtId="164" fontId="0" fillId="0" borderId="0" xfId="0" applyNumberFormat="1" applyAlignment="1">
      <alignment vertical="center"/>
    </xf>
    <xf numFmtId="37" fontId="1" fillId="2" borderId="3" xfId="1" applyFont="1" applyFill="1" applyBorder="1" applyAlignment="1">
      <alignment horizontal="left" vertical="center"/>
    </xf>
    <xf numFmtId="3" fontId="1" fillId="2" borderId="4" xfId="1" applyNumberFormat="1" applyFont="1" applyFill="1" applyBorder="1" applyAlignment="1">
      <alignment horizontal="right" vertical="center"/>
    </xf>
    <xf numFmtId="3" fontId="1" fillId="2" borderId="5" xfId="1" applyNumberFormat="1" applyFont="1" applyFill="1" applyBorder="1" applyAlignment="1">
      <alignment horizontal="right" vertical="center"/>
    </xf>
    <xf numFmtId="3" fontId="1" fillId="2" borderId="5" xfId="1" applyNumberFormat="1" applyFont="1" applyFill="1" applyBorder="1" applyAlignment="1" applyProtection="1">
      <alignment horizontal="right" vertical="center"/>
      <protection locked="0"/>
    </xf>
    <xf numFmtId="0" fontId="0" fillId="2" borderId="5" xfId="0" applyFill="1" applyBorder="1" applyAlignment="1">
      <alignment horizontal="right" wrapText="1"/>
    </xf>
    <xf numFmtId="3" fontId="5" fillId="4" borderId="3" xfId="0" applyNumberFormat="1" applyFont="1" applyFill="1" applyBorder="1" applyAlignment="1">
      <alignment horizontal="right" wrapText="1"/>
    </xf>
    <xf numFmtId="3" fontId="0" fillId="2" borderId="5" xfId="0" applyNumberFormat="1" applyFill="1" applyBorder="1" applyAlignment="1">
      <alignment horizontal="right" wrapText="1"/>
    </xf>
    <xf numFmtId="37" fontId="1" fillId="2" borderId="1" xfId="1" applyFont="1" applyFill="1" applyBorder="1" applyAlignment="1">
      <alignment horizontal="left" vertical="center"/>
    </xf>
    <xf numFmtId="3" fontId="1" fillId="2" borderId="2" xfId="1" applyNumberFormat="1" applyFont="1" applyFill="1" applyBorder="1" applyAlignment="1">
      <alignment horizontal="right" vertical="center"/>
    </xf>
    <xf numFmtId="3" fontId="1" fillId="2" borderId="0" xfId="1" applyNumberFormat="1" applyFont="1" applyFill="1" applyAlignment="1">
      <alignment horizontal="right" vertical="center"/>
    </xf>
    <xf numFmtId="3" fontId="1" fillId="2" borderId="0" xfId="1" applyNumberFormat="1" applyFont="1" applyFill="1" applyAlignment="1" applyProtection="1">
      <alignment horizontal="right" vertical="center"/>
      <protection locked="0"/>
    </xf>
    <xf numFmtId="3" fontId="0" fillId="2" borderId="0" xfId="0" applyNumberFormat="1" applyFill="1" applyAlignment="1">
      <alignment horizontal="right" wrapText="1"/>
    </xf>
    <xf numFmtId="3" fontId="5" fillId="4" borderId="1" xfId="0" applyNumberFormat="1" applyFont="1" applyFill="1" applyBorder="1" applyAlignment="1">
      <alignment horizontal="right" wrapText="1"/>
    </xf>
    <xf numFmtId="3" fontId="0" fillId="2" borderId="0" xfId="0" applyNumberFormat="1" applyFill="1" applyAlignment="1">
      <alignment vertical="center"/>
    </xf>
    <xf numFmtId="164" fontId="0" fillId="2" borderId="2" xfId="0" applyNumberFormat="1" applyFill="1" applyBorder="1" applyAlignment="1">
      <alignment vertical="center"/>
    </xf>
    <xf numFmtId="164" fontId="0" fillId="2" borderId="0" xfId="0" applyNumberFormat="1" applyFill="1" applyAlignment="1">
      <alignment vertical="center"/>
    </xf>
    <xf numFmtId="37" fontId="1" fillId="2" borderId="0" xfId="1" applyFont="1" applyFill="1" applyAlignment="1">
      <alignment horizontal="left" vertical="center"/>
    </xf>
    <xf numFmtId="3" fontId="5" fillId="2" borderId="0" xfId="0" applyNumberFormat="1" applyFont="1" applyFill="1" applyAlignment="1">
      <alignment horizontal="right" wrapText="1"/>
    </xf>
    <xf numFmtId="37" fontId="1" fillId="2" borderId="0" xfId="1" applyFont="1" applyFill="1" applyAlignment="1">
      <alignment horizontal="left" vertical="center" indent="1"/>
    </xf>
    <xf numFmtId="1" fontId="0" fillId="2" borderId="0" xfId="0" applyNumberFormat="1" applyFill="1" applyAlignment="1">
      <alignment vertical="center"/>
    </xf>
    <xf numFmtId="0" fontId="4" fillId="2" borderId="0" xfId="1" applyNumberFormat="1" applyFont="1" applyFill="1" applyAlignment="1">
      <alignment horizontal="left" vertical="center" wrapText="1"/>
    </xf>
    <xf numFmtId="0" fontId="4" fillId="0" borderId="0" xfId="1" applyNumberFormat="1" applyFont="1" applyAlignment="1">
      <alignment vertical="center" wrapText="1"/>
    </xf>
    <xf numFmtId="37" fontId="4" fillId="2" borderId="0" xfId="1" applyFont="1" applyFill="1" applyAlignment="1">
      <alignment horizontal="left" vertical="center"/>
    </xf>
    <xf numFmtId="0" fontId="4" fillId="2" borderId="0" xfId="1" applyNumberFormat="1" applyFont="1" applyFill="1" applyAlignment="1">
      <alignment vertical="center" wrapText="1"/>
    </xf>
    <xf numFmtId="0" fontId="1" fillId="2" borderId="0" xfId="1" applyNumberFormat="1" applyFont="1" applyFill="1" applyAlignment="1">
      <alignment vertical="center"/>
    </xf>
    <xf numFmtId="0" fontId="1" fillId="2" borderId="0" xfId="1" applyNumberFormat="1" applyFont="1" applyFill="1" applyAlignment="1">
      <alignment horizontal="left" vertical="center"/>
    </xf>
    <xf numFmtId="0" fontId="1" fillId="0" borderId="0" xfId="1" applyNumberFormat="1" applyFont="1" applyAlignment="1">
      <alignment vertical="center"/>
    </xf>
    <xf numFmtId="37" fontId="4" fillId="2" borderId="0" xfId="1" applyFont="1" applyFill="1" applyAlignment="1">
      <alignment horizontal="left" vertical="center" wrapText="1"/>
    </xf>
    <xf numFmtId="0" fontId="0" fillId="2" borderId="0" xfId="0" applyFill="1" applyAlignment="1">
      <alignment vertical="center" wrapText="1"/>
    </xf>
    <xf numFmtId="0" fontId="4" fillId="2" borderId="0" xfId="0" applyFont="1" applyFill="1" applyAlignment="1">
      <alignment horizontal="left" vertical="center" wrapText="1"/>
    </xf>
    <xf numFmtId="164" fontId="0" fillId="0" borderId="0" xfId="0" applyNumberFormat="1" applyAlignment="1">
      <alignment horizontal="right" vertical="center"/>
    </xf>
    <xf numFmtId="1" fontId="0" fillId="0" borderId="0" xfId="0" applyNumberFormat="1" applyAlignment="1">
      <alignment vertical="center"/>
    </xf>
    <xf numFmtId="3" fontId="5" fillId="2" borderId="3" xfId="0" applyNumberFormat="1" applyFont="1" applyFill="1" applyBorder="1" applyAlignment="1">
      <alignment horizontal="right" wrapText="1"/>
    </xf>
    <xf numFmtId="0" fontId="0" fillId="2" borderId="0" xfId="0" applyFill="1" applyAlignment="1">
      <alignment horizontal="right" wrapText="1"/>
    </xf>
    <xf numFmtId="49" fontId="5" fillId="4" borderId="5" xfId="1" applyNumberFormat="1" applyFont="1" applyFill="1" applyBorder="1" applyAlignment="1">
      <alignment horizontal="right" vertical="center"/>
    </xf>
    <xf numFmtId="164" fontId="5" fillId="4" borderId="5" xfId="0" applyNumberFormat="1" applyFont="1" applyFill="1" applyBorder="1" applyAlignment="1">
      <alignment vertical="center"/>
    </xf>
    <xf numFmtId="3" fontId="6" fillId="2" borderId="3" xfId="1" applyNumberFormat="1" applyFont="1" applyFill="1" applyBorder="1" applyAlignment="1">
      <alignment horizontal="right" vertical="center"/>
    </xf>
    <xf numFmtId="3" fontId="1" fillId="2" borderId="3" xfId="0" applyNumberFormat="1" applyFont="1" applyFill="1" applyBorder="1" applyAlignment="1">
      <alignment horizontal="right" wrapText="1"/>
    </xf>
    <xf numFmtId="49" fontId="1" fillId="3" borderId="3" xfId="1" applyNumberFormat="1" applyFont="1" applyFill="1" applyBorder="1" applyAlignment="1">
      <alignment horizontal="right" vertical="center"/>
    </xf>
    <xf numFmtId="0" fontId="4" fillId="2" borderId="0" xfId="0" applyFont="1" applyFill="1" applyAlignment="1">
      <alignment horizontal="left" vertical="center" wrapText="1"/>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4" fillId="2" borderId="0" xfId="1" applyNumberFormat="1" applyFont="1" applyFill="1" applyAlignment="1">
      <alignment horizontal="left" vertical="center" wrapText="1"/>
    </xf>
    <xf numFmtId="37" fontId="4" fillId="2" borderId="0" xfId="1" applyFont="1" applyFill="1" applyAlignment="1">
      <alignment horizontal="left" vertical="center" wrapText="1"/>
    </xf>
    <xf numFmtId="0" fontId="4" fillId="2" borderId="0" xfId="0" applyFont="1" applyFill="1" applyAlignment="1">
      <alignment vertical="center" wrapText="1"/>
    </xf>
    <xf numFmtId="0" fontId="0" fillId="2" borderId="0" xfId="0" applyFill="1" applyAlignment="1">
      <alignment vertical="center" wrapText="1"/>
    </xf>
    <xf numFmtId="0" fontId="0" fillId="0" borderId="0" xfId="0" applyAlignment="1">
      <alignment horizontal="center" vertical="center" wrapText="1"/>
    </xf>
  </cellXfs>
  <cellStyles count="2">
    <cellStyle name="Normal" xfId="0" builtinId="0"/>
    <cellStyle name="Normal_2000 population reports" xfId="1" xr:uid="{4B3E2807-A763-4E35-97AD-7008DE689DB4}"/>
  </cellStyles>
  <dxfs count="0"/>
  <tableStyles count="0" defaultTableStyle="TableStyleMedium2" defaultPivotStyle="PivotStyleLight16"/>
  <colors>
    <mruColors>
      <color rgb="FFBCBBBA"/>
      <color rgb="FFD71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C31B-7FCA-4C2F-B21F-3487F7112855}">
  <dimension ref="A1:O601"/>
  <sheetViews>
    <sheetView tabSelected="1" workbookViewId="0">
      <pane xSplit="1" ySplit="6" topLeftCell="B7" activePane="bottomRight" state="frozen"/>
      <selection pane="topRight" activeCell="B1" sqref="B1"/>
      <selection pane="bottomLeft" activeCell="A7" sqref="A7"/>
      <selection pane="bottomRight" activeCell="L3" sqref="L3"/>
    </sheetView>
  </sheetViews>
  <sheetFormatPr defaultColWidth="9.109375" defaultRowHeight="13.2" x14ac:dyDescent="0.25"/>
  <cols>
    <col min="1" max="1" width="14.109375" style="3" customWidth="1"/>
    <col min="2" max="6" width="9.109375" style="3"/>
    <col min="7" max="7" width="7.109375" style="3" customWidth="1"/>
    <col min="8" max="9" width="7.5546875" style="3" bestFit="1" customWidth="1"/>
    <col min="10" max="10" width="7.5546875" style="3" customWidth="1"/>
    <col min="11" max="15" width="7.44140625" style="3" customWidth="1"/>
    <col min="16" max="16384" width="9.109375" style="3"/>
  </cols>
  <sheetData>
    <row r="1" spans="1:15" ht="15" customHeight="1" x14ac:dyDescent="0.25">
      <c r="A1" s="1" t="s">
        <v>0</v>
      </c>
      <c r="B1" s="1"/>
      <c r="C1" s="2"/>
      <c r="D1" s="2"/>
      <c r="E1" s="2"/>
      <c r="F1" s="2"/>
      <c r="G1" s="2"/>
      <c r="H1" s="2"/>
      <c r="I1" s="2"/>
      <c r="J1" s="2"/>
      <c r="K1" s="2"/>
      <c r="L1" s="2"/>
      <c r="M1" s="2"/>
      <c r="N1" s="2"/>
    </row>
    <row r="2" spans="1:15" ht="15" customHeight="1" x14ac:dyDescent="0.25">
      <c r="A2" s="2" t="s">
        <v>1</v>
      </c>
      <c r="B2" s="2"/>
      <c r="C2" s="2"/>
      <c r="D2" s="2"/>
      <c r="E2" s="2"/>
      <c r="F2" s="2"/>
      <c r="G2" s="2"/>
      <c r="H2" s="2"/>
      <c r="I2" s="2"/>
      <c r="J2" s="2"/>
      <c r="K2" s="2"/>
      <c r="L2" s="2"/>
      <c r="M2" s="2"/>
      <c r="N2" s="2"/>
    </row>
    <row r="3" spans="1:15" ht="15" customHeight="1" x14ac:dyDescent="0.25">
      <c r="A3" s="4" t="s">
        <v>2</v>
      </c>
      <c r="B3" s="2"/>
      <c r="C3" s="2"/>
      <c r="D3" s="2"/>
      <c r="E3" s="2"/>
      <c r="F3" s="2"/>
      <c r="G3" s="2"/>
      <c r="H3" s="2"/>
      <c r="I3" s="2"/>
      <c r="J3" s="2"/>
      <c r="K3" s="2"/>
      <c r="L3" s="2"/>
      <c r="M3" s="2"/>
      <c r="N3" s="2"/>
    </row>
    <row r="4" spans="1:15" ht="15" customHeight="1" x14ac:dyDescent="0.25">
      <c r="A4" s="2"/>
      <c r="B4" s="2"/>
      <c r="C4" s="2"/>
      <c r="D4" s="2"/>
      <c r="E4" s="2"/>
      <c r="F4" s="2"/>
      <c r="G4" s="2"/>
      <c r="H4" s="2"/>
      <c r="I4" s="2"/>
      <c r="J4" s="2"/>
      <c r="K4" s="2"/>
      <c r="L4" s="2"/>
      <c r="M4" s="2"/>
      <c r="N4" s="2"/>
    </row>
    <row r="5" spans="1:15" ht="15" customHeight="1" thickBot="1" x14ac:dyDescent="0.3">
      <c r="A5" s="5"/>
      <c r="B5" s="60" t="s">
        <v>3</v>
      </c>
      <c r="C5" s="61"/>
      <c r="D5" s="61"/>
      <c r="E5" s="61"/>
      <c r="F5" s="62"/>
      <c r="G5" s="61" t="s">
        <v>4</v>
      </c>
      <c r="H5" s="61"/>
      <c r="I5" s="61"/>
      <c r="J5" s="61"/>
      <c r="K5" s="60" t="s">
        <v>5</v>
      </c>
      <c r="L5" s="61"/>
      <c r="M5" s="61"/>
      <c r="N5" s="61"/>
      <c r="O5" s="6"/>
    </row>
    <row r="6" spans="1:15" ht="15" customHeight="1" thickBot="1" x14ac:dyDescent="0.3">
      <c r="A6" s="7" t="s">
        <v>6</v>
      </c>
      <c r="B6" s="8" t="s">
        <v>7</v>
      </c>
      <c r="C6" s="9" t="s">
        <v>8</v>
      </c>
      <c r="D6" s="9" t="s">
        <v>9</v>
      </c>
      <c r="E6" s="9" t="s">
        <v>10</v>
      </c>
      <c r="F6" s="10" t="s">
        <v>11</v>
      </c>
      <c r="G6" s="9" t="s">
        <v>12</v>
      </c>
      <c r="H6" s="9" t="s">
        <v>13</v>
      </c>
      <c r="I6" s="9" t="s">
        <v>14</v>
      </c>
      <c r="J6" s="9" t="s">
        <v>15</v>
      </c>
      <c r="K6" s="8" t="s">
        <v>12</v>
      </c>
      <c r="L6" s="9" t="s">
        <v>13</v>
      </c>
      <c r="M6" s="9" t="s">
        <v>14</v>
      </c>
      <c r="N6" s="9" t="s">
        <v>15</v>
      </c>
      <c r="O6" s="11"/>
    </row>
    <row r="7" spans="1:15" ht="15" customHeight="1" thickBot="1" x14ac:dyDescent="0.3">
      <c r="A7" s="12" t="s">
        <v>16</v>
      </c>
      <c r="B7" s="13">
        <v>1569825</v>
      </c>
      <c r="C7" s="14">
        <v>1578417</v>
      </c>
      <c r="D7" s="14">
        <v>1711265</v>
      </c>
      <c r="E7" s="14">
        <v>1826341</v>
      </c>
      <c r="F7" s="15">
        <v>1961504</v>
      </c>
      <c r="G7" s="16">
        <f t="shared" ref="G7:J7" si="0">C7-B7</f>
        <v>8592</v>
      </c>
      <c r="H7" s="16">
        <f t="shared" si="0"/>
        <v>132848</v>
      </c>
      <c r="I7" s="16">
        <f t="shared" si="0"/>
        <v>115076</v>
      </c>
      <c r="J7" s="16">
        <f t="shared" si="0"/>
        <v>135163</v>
      </c>
      <c r="K7" s="17">
        <f t="shared" ref="K7:N7" si="1">G7/B7*100</f>
        <v>0.54732215374325166</v>
      </c>
      <c r="L7" s="18">
        <f t="shared" si="1"/>
        <v>8.4165337803634905</v>
      </c>
      <c r="M7" s="18">
        <f t="shared" si="1"/>
        <v>6.7246160004441151</v>
      </c>
      <c r="N7" s="18">
        <f t="shared" si="1"/>
        <v>7.4007537475203149</v>
      </c>
      <c r="O7" s="19"/>
    </row>
    <row r="8" spans="1:15" ht="15" customHeight="1" thickBot="1" x14ac:dyDescent="0.3">
      <c r="A8" s="20" t="s">
        <v>17</v>
      </c>
      <c r="B8" s="21">
        <v>107</v>
      </c>
      <c r="C8" s="22">
        <v>106</v>
      </c>
      <c r="D8" s="23">
        <v>108</v>
      </c>
      <c r="E8" s="24">
        <v>69</v>
      </c>
      <c r="F8" s="25">
        <v>65</v>
      </c>
      <c r="G8" s="16">
        <f t="shared" ref="G8:G71" si="2">C8-B8</f>
        <v>-1</v>
      </c>
      <c r="H8" s="16">
        <f t="shared" ref="H8:H71" si="3">D8-C8</f>
        <v>2</v>
      </c>
      <c r="I8" s="16">
        <f t="shared" ref="I8:I71" si="4">E8-D8</f>
        <v>-39</v>
      </c>
      <c r="J8" s="16">
        <f t="shared" ref="J8:J71" si="5">F8-E8</f>
        <v>-4</v>
      </c>
      <c r="K8" s="17">
        <f t="shared" ref="K8:K71" si="6">G8/B8*100</f>
        <v>-0.93457943925233633</v>
      </c>
      <c r="L8" s="18">
        <f t="shared" ref="L8:L71" si="7">H8/C8*100</f>
        <v>1.8867924528301887</v>
      </c>
      <c r="M8" s="18">
        <f t="shared" ref="M8:M71" si="8">I8/D8*100</f>
        <v>-36.111111111111107</v>
      </c>
      <c r="N8" s="18">
        <f t="shared" ref="N8:N71" si="9">J8/E8*100</f>
        <v>-5.7971014492753623</v>
      </c>
      <c r="O8" s="19"/>
    </row>
    <row r="9" spans="1:15" ht="15" customHeight="1" thickBot="1" x14ac:dyDescent="0.3">
      <c r="A9" s="20" t="s">
        <v>18</v>
      </c>
      <c r="B9" s="21">
        <v>395</v>
      </c>
      <c r="C9" s="22">
        <v>472</v>
      </c>
      <c r="D9" s="23">
        <v>489</v>
      </c>
      <c r="E9" s="24">
        <v>573</v>
      </c>
      <c r="F9" s="25">
        <v>604</v>
      </c>
      <c r="G9" s="16">
        <f t="shared" si="2"/>
        <v>77</v>
      </c>
      <c r="H9" s="16">
        <f t="shared" si="3"/>
        <v>17</v>
      </c>
      <c r="I9" s="16">
        <f t="shared" si="4"/>
        <v>84</v>
      </c>
      <c r="J9" s="16">
        <f t="shared" si="5"/>
        <v>31</v>
      </c>
      <c r="K9" s="17">
        <f t="shared" si="6"/>
        <v>19.49367088607595</v>
      </c>
      <c r="L9" s="18">
        <f t="shared" si="7"/>
        <v>3.6016949152542375</v>
      </c>
      <c r="M9" s="18">
        <f t="shared" si="8"/>
        <v>17.177914110429448</v>
      </c>
      <c r="N9" s="18">
        <f t="shared" si="9"/>
        <v>5.4101221640488655</v>
      </c>
      <c r="O9" s="19"/>
    </row>
    <row r="10" spans="1:15" ht="15" customHeight="1" thickBot="1" x14ac:dyDescent="0.3">
      <c r="A10" s="20" t="s">
        <v>19</v>
      </c>
      <c r="B10" s="21">
        <v>2256</v>
      </c>
      <c r="C10" s="22">
        <v>1870</v>
      </c>
      <c r="D10" s="23">
        <v>1862</v>
      </c>
      <c r="E10" s="26">
        <v>1728</v>
      </c>
      <c r="F10" s="25">
        <v>1616</v>
      </c>
      <c r="G10" s="16">
        <f t="shared" si="2"/>
        <v>-386</v>
      </c>
      <c r="H10" s="16">
        <f t="shared" si="3"/>
        <v>-8</v>
      </c>
      <c r="I10" s="16">
        <f t="shared" si="4"/>
        <v>-134</v>
      </c>
      <c r="J10" s="16">
        <f t="shared" si="5"/>
        <v>-112</v>
      </c>
      <c r="K10" s="17">
        <f t="shared" si="6"/>
        <v>-17.109929078014186</v>
      </c>
      <c r="L10" s="18">
        <f t="shared" si="7"/>
        <v>-0.42780748663101603</v>
      </c>
      <c r="M10" s="18">
        <f t="shared" si="8"/>
        <v>-7.1965628356605809</v>
      </c>
      <c r="N10" s="18">
        <f t="shared" si="9"/>
        <v>-6.481481481481481</v>
      </c>
      <c r="O10" s="19"/>
    </row>
    <row r="11" spans="1:15" ht="15" customHeight="1" thickBot="1" x14ac:dyDescent="0.3">
      <c r="A11" s="20" t="s">
        <v>20</v>
      </c>
      <c r="B11" s="21">
        <v>1997</v>
      </c>
      <c r="C11" s="22">
        <v>1916</v>
      </c>
      <c r="D11" s="23">
        <v>1797</v>
      </c>
      <c r="E11" s="26">
        <v>1650</v>
      </c>
      <c r="F11" s="25">
        <v>1699</v>
      </c>
      <c r="G11" s="16">
        <f t="shared" si="2"/>
        <v>-81</v>
      </c>
      <c r="H11" s="16">
        <f t="shared" si="3"/>
        <v>-119</v>
      </c>
      <c r="I11" s="16">
        <f t="shared" si="4"/>
        <v>-147</v>
      </c>
      <c r="J11" s="16">
        <f t="shared" si="5"/>
        <v>49</v>
      </c>
      <c r="K11" s="17">
        <f t="shared" si="6"/>
        <v>-4.0560841261892842</v>
      </c>
      <c r="L11" s="18">
        <f t="shared" si="7"/>
        <v>-6.210855949895616</v>
      </c>
      <c r="M11" s="18">
        <f t="shared" si="8"/>
        <v>-8.1803005008347256</v>
      </c>
      <c r="N11" s="18">
        <f t="shared" si="9"/>
        <v>2.9696969696969697</v>
      </c>
      <c r="O11" s="19"/>
    </row>
    <row r="12" spans="1:15" ht="15" customHeight="1" thickBot="1" x14ac:dyDescent="0.3">
      <c r="A12" s="20" t="s">
        <v>21</v>
      </c>
      <c r="B12" s="21">
        <v>601</v>
      </c>
      <c r="C12" s="22">
        <v>540</v>
      </c>
      <c r="D12" s="23">
        <v>652</v>
      </c>
      <c r="E12" s="24">
        <v>642</v>
      </c>
      <c r="F12" s="25">
        <v>647</v>
      </c>
      <c r="G12" s="16">
        <f t="shared" si="2"/>
        <v>-61</v>
      </c>
      <c r="H12" s="16">
        <f t="shared" si="3"/>
        <v>112</v>
      </c>
      <c r="I12" s="16">
        <f t="shared" si="4"/>
        <v>-10</v>
      </c>
      <c r="J12" s="16">
        <f t="shared" si="5"/>
        <v>5</v>
      </c>
      <c r="K12" s="17">
        <f t="shared" si="6"/>
        <v>-10.149750415973378</v>
      </c>
      <c r="L12" s="18">
        <f t="shared" si="7"/>
        <v>20.74074074074074</v>
      </c>
      <c r="M12" s="18">
        <f t="shared" si="8"/>
        <v>-1.5337423312883436</v>
      </c>
      <c r="N12" s="18">
        <f t="shared" si="9"/>
        <v>0.77881619937694702</v>
      </c>
      <c r="O12" s="19"/>
    </row>
    <row r="13" spans="1:15" ht="15" customHeight="1" thickBot="1" x14ac:dyDescent="0.3">
      <c r="A13" s="20" t="s">
        <v>22</v>
      </c>
      <c r="B13" s="21">
        <v>255</v>
      </c>
      <c r="C13" s="22">
        <v>224</v>
      </c>
      <c r="D13" s="23">
        <v>216</v>
      </c>
      <c r="E13" s="24">
        <v>177</v>
      </c>
      <c r="F13" s="25">
        <v>148</v>
      </c>
      <c r="G13" s="16">
        <f t="shared" si="2"/>
        <v>-31</v>
      </c>
      <c r="H13" s="16">
        <f t="shared" si="3"/>
        <v>-8</v>
      </c>
      <c r="I13" s="16">
        <f t="shared" si="4"/>
        <v>-39</v>
      </c>
      <c r="J13" s="16">
        <f t="shared" si="5"/>
        <v>-29</v>
      </c>
      <c r="K13" s="17">
        <f t="shared" si="6"/>
        <v>-12.156862745098039</v>
      </c>
      <c r="L13" s="18">
        <f t="shared" si="7"/>
        <v>-3.5714285714285712</v>
      </c>
      <c r="M13" s="18">
        <f t="shared" si="8"/>
        <v>-18.055555555555554</v>
      </c>
      <c r="N13" s="18">
        <f t="shared" si="9"/>
        <v>-16.38418079096045</v>
      </c>
      <c r="O13" s="19"/>
    </row>
    <row r="14" spans="1:15" ht="15" customHeight="1" thickBot="1" x14ac:dyDescent="0.3">
      <c r="A14" s="20" t="s">
        <v>23</v>
      </c>
      <c r="B14" s="21">
        <v>390</v>
      </c>
      <c r="C14" s="22">
        <v>331</v>
      </c>
      <c r="D14" s="23">
        <v>411</v>
      </c>
      <c r="E14" s="24">
        <v>377</v>
      </c>
      <c r="F14" s="25">
        <v>355</v>
      </c>
      <c r="G14" s="16">
        <f t="shared" si="2"/>
        <v>-59</v>
      </c>
      <c r="H14" s="16">
        <f t="shared" si="3"/>
        <v>80</v>
      </c>
      <c r="I14" s="16">
        <f t="shared" si="4"/>
        <v>-34</v>
      </c>
      <c r="J14" s="16">
        <f t="shared" si="5"/>
        <v>-22</v>
      </c>
      <c r="K14" s="17">
        <f t="shared" si="6"/>
        <v>-15.128205128205128</v>
      </c>
      <c r="L14" s="18">
        <f t="shared" si="7"/>
        <v>24.169184290030213</v>
      </c>
      <c r="M14" s="18">
        <f t="shared" si="8"/>
        <v>-8.2725060827250605</v>
      </c>
      <c r="N14" s="18">
        <f t="shared" si="9"/>
        <v>-5.8355437665782492</v>
      </c>
      <c r="O14" s="19"/>
    </row>
    <row r="15" spans="1:15" ht="15" customHeight="1" thickBot="1" x14ac:dyDescent="0.3">
      <c r="A15" s="20" t="s">
        <v>24</v>
      </c>
      <c r="B15" s="21">
        <v>9920</v>
      </c>
      <c r="C15" s="22">
        <v>9765</v>
      </c>
      <c r="D15" s="23">
        <v>8959</v>
      </c>
      <c r="E15" s="26">
        <v>8491</v>
      </c>
      <c r="F15" s="25">
        <v>8151</v>
      </c>
      <c r="G15" s="16">
        <f t="shared" si="2"/>
        <v>-155</v>
      </c>
      <c r="H15" s="16">
        <f t="shared" si="3"/>
        <v>-806</v>
      </c>
      <c r="I15" s="16">
        <f t="shared" si="4"/>
        <v>-468</v>
      </c>
      <c r="J15" s="16">
        <f t="shared" si="5"/>
        <v>-340</v>
      </c>
      <c r="K15" s="17">
        <f t="shared" si="6"/>
        <v>-1.5625</v>
      </c>
      <c r="L15" s="18">
        <f t="shared" si="7"/>
        <v>-8.2539682539682531</v>
      </c>
      <c r="M15" s="18">
        <f t="shared" si="8"/>
        <v>-5.2237972988056702</v>
      </c>
      <c r="N15" s="18">
        <f t="shared" si="9"/>
        <v>-4.0042397832999646</v>
      </c>
      <c r="O15" s="19"/>
    </row>
    <row r="16" spans="1:15" ht="15" customHeight="1" thickBot="1" x14ac:dyDescent="0.3">
      <c r="A16" s="20" t="s">
        <v>25</v>
      </c>
      <c r="B16" s="21">
        <v>1369</v>
      </c>
      <c r="C16" s="22">
        <v>1226</v>
      </c>
      <c r="D16" s="23">
        <v>1214</v>
      </c>
      <c r="E16" s="26">
        <v>1133</v>
      </c>
      <c r="F16" s="25">
        <v>1043</v>
      </c>
      <c r="G16" s="16">
        <f t="shared" si="2"/>
        <v>-143</v>
      </c>
      <c r="H16" s="16">
        <f t="shared" si="3"/>
        <v>-12</v>
      </c>
      <c r="I16" s="16">
        <f t="shared" si="4"/>
        <v>-81</v>
      </c>
      <c r="J16" s="16">
        <f t="shared" si="5"/>
        <v>-90</v>
      </c>
      <c r="K16" s="17">
        <f t="shared" si="6"/>
        <v>-10.445580715850985</v>
      </c>
      <c r="L16" s="18">
        <f t="shared" si="7"/>
        <v>-0.97879282218597052</v>
      </c>
      <c r="M16" s="18">
        <f t="shared" si="8"/>
        <v>-6.6721581548599671</v>
      </c>
      <c r="N16" s="18">
        <f t="shared" si="9"/>
        <v>-7.9435127978817297</v>
      </c>
      <c r="O16" s="19"/>
    </row>
    <row r="17" spans="1:15" ht="15" customHeight="1" thickBot="1" x14ac:dyDescent="0.3">
      <c r="A17" s="20" t="s">
        <v>26</v>
      </c>
      <c r="B17" s="21">
        <v>144</v>
      </c>
      <c r="C17" s="22">
        <v>164</v>
      </c>
      <c r="D17" s="23">
        <v>142</v>
      </c>
      <c r="E17" s="24">
        <v>132</v>
      </c>
      <c r="F17" s="25">
        <v>115</v>
      </c>
      <c r="G17" s="16">
        <f t="shared" si="2"/>
        <v>20</v>
      </c>
      <c r="H17" s="16">
        <f t="shared" si="3"/>
        <v>-22</v>
      </c>
      <c r="I17" s="16">
        <f t="shared" si="4"/>
        <v>-10</v>
      </c>
      <c r="J17" s="16">
        <f t="shared" si="5"/>
        <v>-17</v>
      </c>
      <c r="K17" s="17">
        <f t="shared" si="6"/>
        <v>13.888888888888889</v>
      </c>
      <c r="L17" s="18">
        <f t="shared" si="7"/>
        <v>-13.414634146341465</v>
      </c>
      <c r="M17" s="18">
        <f t="shared" si="8"/>
        <v>-7.042253521126761</v>
      </c>
      <c r="N17" s="18">
        <f t="shared" si="9"/>
        <v>-12.878787878787879</v>
      </c>
      <c r="O17" s="19"/>
    </row>
    <row r="18" spans="1:15" ht="15" customHeight="1" thickBot="1" x14ac:dyDescent="0.3">
      <c r="A18" s="20" t="s">
        <v>27</v>
      </c>
      <c r="B18" s="21">
        <v>269</v>
      </c>
      <c r="C18" s="22">
        <v>231</v>
      </c>
      <c r="D18" s="23">
        <v>277</v>
      </c>
      <c r="E18" s="24">
        <v>248</v>
      </c>
      <c r="F18" s="25">
        <v>201</v>
      </c>
      <c r="G18" s="16">
        <f t="shared" si="2"/>
        <v>-38</v>
      </c>
      <c r="H18" s="16">
        <f t="shared" si="3"/>
        <v>46</v>
      </c>
      <c r="I18" s="16">
        <f t="shared" si="4"/>
        <v>-29</v>
      </c>
      <c r="J18" s="16">
        <f t="shared" si="5"/>
        <v>-47</v>
      </c>
      <c r="K18" s="17">
        <f t="shared" si="6"/>
        <v>-14.12639405204461</v>
      </c>
      <c r="L18" s="18">
        <f t="shared" si="7"/>
        <v>19.913419913419915</v>
      </c>
      <c r="M18" s="18">
        <f t="shared" si="8"/>
        <v>-10.469314079422382</v>
      </c>
      <c r="N18" s="18">
        <f t="shared" si="9"/>
        <v>-18.951612903225808</v>
      </c>
      <c r="O18" s="19"/>
    </row>
    <row r="19" spans="1:15" ht="15" customHeight="1" thickBot="1" x14ac:dyDescent="0.3">
      <c r="A19" s="20" t="s">
        <v>28</v>
      </c>
      <c r="B19" s="21">
        <v>24</v>
      </c>
      <c r="C19" s="22">
        <v>10</v>
      </c>
      <c r="D19" s="23">
        <v>10</v>
      </c>
      <c r="E19" s="24">
        <v>6</v>
      </c>
      <c r="F19" s="25">
        <v>10</v>
      </c>
      <c r="G19" s="16">
        <f t="shared" si="2"/>
        <v>-14</v>
      </c>
      <c r="H19" s="16">
        <f t="shared" si="3"/>
        <v>0</v>
      </c>
      <c r="I19" s="16">
        <f t="shared" si="4"/>
        <v>-4</v>
      </c>
      <c r="J19" s="16">
        <f t="shared" si="5"/>
        <v>4</v>
      </c>
      <c r="K19" s="17">
        <f t="shared" si="6"/>
        <v>-58.333333333333336</v>
      </c>
      <c r="L19" s="18">
        <f t="shared" si="7"/>
        <v>0</v>
      </c>
      <c r="M19" s="18">
        <f t="shared" si="8"/>
        <v>-40</v>
      </c>
      <c r="N19" s="18">
        <f t="shared" si="9"/>
        <v>66.666666666666657</v>
      </c>
      <c r="O19" s="19"/>
    </row>
    <row r="20" spans="1:15" ht="15" customHeight="1" thickBot="1" x14ac:dyDescent="0.3">
      <c r="A20" s="20" t="s">
        <v>29</v>
      </c>
      <c r="B20" s="21">
        <v>187</v>
      </c>
      <c r="C20" s="22">
        <v>189</v>
      </c>
      <c r="D20" s="23">
        <v>159</v>
      </c>
      <c r="E20" s="24">
        <v>145</v>
      </c>
      <c r="F20" s="25">
        <v>108</v>
      </c>
      <c r="G20" s="16">
        <f t="shared" si="2"/>
        <v>2</v>
      </c>
      <c r="H20" s="16">
        <f t="shared" si="3"/>
        <v>-30</v>
      </c>
      <c r="I20" s="16">
        <f t="shared" si="4"/>
        <v>-14</v>
      </c>
      <c r="J20" s="16">
        <f t="shared" si="5"/>
        <v>-37</v>
      </c>
      <c r="K20" s="17">
        <f t="shared" si="6"/>
        <v>1.0695187165775399</v>
      </c>
      <c r="L20" s="18">
        <f t="shared" si="7"/>
        <v>-15.873015873015872</v>
      </c>
      <c r="M20" s="18">
        <f t="shared" si="8"/>
        <v>-8.8050314465408803</v>
      </c>
      <c r="N20" s="18">
        <f t="shared" si="9"/>
        <v>-25.517241379310345</v>
      </c>
      <c r="O20" s="19"/>
    </row>
    <row r="21" spans="1:15" ht="15" customHeight="1" thickBot="1" x14ac:dyDescent="0.3">
      <c r="A21" s="20" t="s">
        <v>30</v>
      </c>
      <c r="B21" s="21">
        <v>644</v>
      </c>
      <c r="C21" s="22">
        <v>555</v>
      </c>
      <c r="D21" s="23">
        <v>520</v>
      </c>
      <c r="E21" s="24">
        <v>441</v>
      </c>
      <c r="F21" s="25">
        <v>459</v>
      </c>
      <c r="G21" s="16">
        <f t="shared" si="2"/>
        <v>-89</v>
      </c>
      <c r="H21" s="16">
        <f t="shared" si="3"/>
        <v>-35</v>
      </c>
      <c r="I21" s="16">
        <f t="shared" si="4"/>
        <v>-79</v>
      </c>
      <c r="J21" s="16">
        <f t="shared" si="5"/>
        <v>18</v>
      </c>
      <c r="K21" s="17">
        <f t="shared" si="6"/>
        <v>-13.819875776397517</v>
      </c>
      <c r="L21" s="18">
        <f t="shared" si="7"/>
        <v>-6.3063063063063058</v>
      </c>
      <c r="M21" s="18">
        <f t="shared" si="8"/>
        <v>-15.192307692307692</v>
      </c>
      <c r="N21" s="18">
        <f t="shared" si="9"/>
        <v>4.0816326530612246</v>
      </c>
      <c r="O21" s="19"/>
    </row>
    <row r="22" spans="1:15" ht="15" customHeight="1" thickBot="1" x14ac:dyDescent="0.3">
      <c r="A22" s="20" t="s">
        <v>31</v>
      </c>
      <c r="B22" s="21">
        <v>1107</v>
      </c>
      <c r="C22" s="22">
        <v>1001</v>
      </c>
      <c r="D22" s="23">
        <v>1028</v>
      </c>
      <c r="E22" s="26">
        <v>1026</v>
      </c>
      <c r="F22" s="25">
        <v>1002</v>
      </c>
      <c r="G22" s="16">
        <f t="shared" si="2"/>
        <v>-106</v>
      </c>
      <c r="H22" s="16">
        <f t="shared" si="3"/>
        <v>27</v>
      </c>
      <c r="I22" s="16">
        <f t="shared" si="4"/>
        <v>-2</v>
      </c>
      <c r="J22" s="16">
        <f t="shared" si="5"/>
        <v>-24</v>
      </c>
      <c r="K22" s="17">
        <f t="shared" si="6"/>
        <v>-9.5754290876242099</v>
      </c>
      <c r="L22" s="18">
        <f t="shared" si="7"/>
        <v>2.697302697302697</v>
      </c>
      <c r="M22" s="18">
        <f t="shared" si="8"/>
        <v>-0.19455252918287938</v>
      </c>
      <c r="N22" s="18">
        <f t="shared" si="9"/>
        <v>-2.3391812865497075</v>
      </c>
      <c r="O22" s="19"/>
    </row>
    <row r="23" spans="1:15" ht="15" customHeight="1" thickBot="1" x14ac:dyDescent="0.3">
      <c r="A23" s="20" t="s">
        <v>32</v>
      </c>
      <c r="B23" s="21">
        <v>412</v>
      </c>
      <c r="C23" s="22">
        <v>385</v>
      </c>
      <c r="D23" s="23">
        <v>359</v>
      </c>
      <c r="E23" s="24">
        <v>311</v>
      </c>
      <c r="F23" s="25">
        <v>283</v>
      </c>
      <c r="G23" s="16">
        <f t="shared" si="2"/>
        <v>-27</v>
      </c>
      <c r="H23" s="16">
        <f t="shared" si="3"/>
        <v>-26</v>
      </c>
      <c r="I23" s="16">
        <f t="shared" si="4"/>
        <v>-48</v>
      </c>
      <c r="J23" s="16">
        <f t="shared" si="5"/>
        <v>-28</v>
      </c>
      <c r="K23" s="17">
        <f t="shared" si="6"/>
        <v>-6.5533980582524274</v>
      </c>
      <c r="L23" s="18">
        <f t="shared" si="7"/>
        <v>-6.7532467532467528</v>
      </c>
      <c r="M23" s="18">
        <f t="shared" si="8"/>
        <v>-13.370473537604457</v>
      </c>
      <c r="N23" s="18">
        <f t="shared" si="9"/>
        <v>-9.0032154340836019</v>
      </c>
      <c r="O23" s="19"/>
    </row>
    <row r="24" spans="1:15" ht="15" customHeight="1" thickBot="1" x14ac:dyDescent="0.3">
      <c r="A24" s="20" t="s">
        <v>33</v>
      </c>
      <c r="B24" s="21">
        <v>1117</v>
      </c>
      <c r="C24" s="22">
        <v>1178</v>
      </c>
      <c r="D24" s="23">
        <v>1197</v>
      </c>
      <c r="E24" s="26">
        <v>1243</v>
      </c>
      <c r="F24" s="25">
        <v>1300</v>
      </c>
      <c r="G24" s="16">
        <f t="shared" si="2"/>
        <v>61</v>
      </c>
      <c r="H24" s="16">
        <f t="shared" si="3"/>
        <v>19</v>
      </c>
      <c r="I24" s="16">
        <f t="shared" si="4"/>
        <v>46</v>
      </c>
      <c r="J24" s="16">
        <f t="shared" si="5"/>
        <v>57</v>
      </c>
      <c r="K24" s="17">
        <f t="shared" si="6"/>
        <v>5.4610564010743063</v>
      </c>
      <c r="L24" s="18">
        <f t="shared" si="7"/>
        <v>1.6129032258064515</v>
      </c>
      <c r="M24" s="18">
        <f t="shared" si="8"/>
        <v>3.842940685045948</v>
      </c>
      <c r="N24" s="18">
        <f t="shared" si="9"/>
        <v>4.585679806918745</v>
      </c>
      <c r="O24" s="19"/>
    </row>
    <row r="25" spans="1:15" ht="15" customHeight="1" thickBot="1" x14ac:dyDescent="0.3">
      <c r="A25" s="20" t="s">
        <v>34</v>
      </c>
      <c r="B25" s="21">
        <v>813</v>
      </c>
      <c r="C25" s="22">
        <v>679</v>
      </c>
      <c r="D25" s="23">
        <v>630</v>
      </c>
      <c r="E25" s="24">
        <v>597</v>
      </c>
      <c r="F25" s="25">
        <v>592</v>
      </c>
      <c r="G25" s="16">
        <f t="shared" si="2"/>
        <v>-134</v>
      </c>
      <c r="H25" s="16">
        <f t="shared" si="3"/>
        <v>-49</v>
      </c>
      <c r="I25" s="16">
        <f t="shared" si="4"/>
        <v>-33</v>
      </c>
      <c r="J25" s="16">
        <f t="shared" si="5"/>
        <v>-5</v>
      </c>
      <c r="K25" s="17">
        <f t="shared" si="6"/>
        <v>-16.482164821648215</v>
      </c>
      <c r="L25" s="18">
        <f t="shared" si="7"/>
        <v>-7.216494845360824</v>
      </c>
      <c r="M25" s="18">
        <f t="shared" si="8"/>
        <v>-5.2380952380952381</v>
      </c>
      <c r="N25" s="18">
        <f t="shared" si="9"/>
        <v>-0.83752093802345051</v>
      </c>
      <c r="O25" s="19"/>
    </row>
    <row r="26" spans="1:15" ht="15" customHeight="1" thickBot="1" x14ac:dyDescent="0.3">
      <c r="A26" s="20" t="s">
        <v>35</v>
      </c>
      <c r="B26" s="21">
        <v>124</v>
      </c>
      <c r="C26" s="22">
        <v>128</v>
      </c>
      <c r="D26" s="23">
        <v>145</v>
      </c>
      <c r="E26" s="24">
        <v>117</v>
      </c>
      <c r="F26" s="25">
        <v>128</v>
      </c>
      <c r="G26" s="16">
        <f t="shared" si="2"/>
        <v>4</v>
      </c>
      <c r="H26" s="16">
        <f t="shared" si="3"/>
        <v>17</v>
      </c>
      <c r="I26" s="16">
        <f t="shared" si="4"/>
        <v>-28</v>
      </c>
      <c r="J26" s="16">
        <f t="shared" si="5"/>
        <v>11</v>
      </c>
      <c r="K26" s="17">
        <f t="shared" si="6"/>
        <v>3.225806451612903</v>
      </c>
      <c r="L26" s="18">
        <f t="shared" si="7"/>
        <v>13.28125</v>
      </c>
      <c r="M26" s="18">
        <f t="shared" si="8"/>
        <v>-19.310344827586206</v>
      </c>
      <c r="N26" s="18">
        <f t="shared" si="9"/>
        <v>9.4017094017094021</v>
      </c>
      <c r="O26" s="19"/>
    </row>
    <row r="27" spans="1:15" ht="15" customHeight="1" thickBot="1" x14ac:dyDescent="0.3">
      <c r="A27" s="20" t="s">
        <v>36</v>
      </c>
      <c r="B27" s="21">
        <v>2274</v>
      </c>
      <c r="C27" s="22">
        <v>2136</v>
      </c>
      <c r="D27" s="23">
        <v>2262</v>
      </c>
      <c r="E27" s="26">
        <v>2453</v>
      </c>
      <c r="F27" s="25">
        <v>3086</v>
      </c>
      <c r="G27" s="16">
        <f t="shared" si="2"/>
        <v>-138</v>
      </c>
      <c r="H27" s="16">
        <f t="shared" si="3"/>
        <v>126</v>
      </c>
      <c r="I27" s="16">
        <f t="shared" si="4"/>
        <v>191</v>
      </c>
      <c r="J27" s="16">
        <f t="shared" si="5"/>
        <v>633</v>
      </c>
      <c r="K27" s="17">
        <f t="shared" si="6"/>
        <v>-6.0686015831134563</v>
      </c>
      <c r="L27" s="18">
        <f t="shared" si="7"/>
        <v>5.8988764044943816</v>
      </c>
      <c r="M27" s="18">
        <f t="shared" si="8"/>
        <v>8.4438549955791338</v>
      </c>
      <c r="N27" s="18">
        <f t="shared" si="9"/>
        <v>25.805136567468406</v>
      </c>
      <c r="O27" s="19"/>
    </row>
    <row r="28" spans="1:15" ht="15" customHeight="1" thickBot="1" x14ac:dyDescent="0.3">
      <c r="A28" s="20" t="s">
        <v>37</v>
      </c>
      <c r="B28" s="21">
        <v>273</v>
      </c>
      <c r="C28" s="22">
        <v>251</v>
      </c>
      <c r="D28" s="23">
        <v>237</v>
      </c>
      <c r="E28" s="24">
        <v>194</v>
      </c>
      <c r="F28" s="25">
        <v>198</v>
      </c>
      <c r="G28" s="16">
        <f t="shared" si="2"/>
        <v>-22</v>
      </c>
      <c r="H28" s="16">
        <f t="shared" si="3"/>
        <v>-14</v>
      </c>
      <c r="I28" s="16">
        <f t="shared" si="4"/>
        <v>-43</v>
      </c>
      <c r="J28" s="16">
        <f t="shared" si="5"/>
        <v>4</v>
      </c>
      <c r="K28" s="17">
        <f t="shared" si="6"/>
        <v>-8.0586080586080584</v>
      </c>
      <c r="L28" s="18">
        <f t="shared" si="7"/>
        <v>-5.5776892430278879</v>
      </c>
      <c r="M28" s="18">
        <f t="shared" si="8"/>
        <v>-18.143459915611814</v>
      </c>
      <c r="N28" s="18">
        <f t="shared" si="9"/>
        <v>2.0618556701030926</v>
      </c>
      <c r="O28" s="19"/>
    </row>
    <row r="29" spans="1:15" ht="15" customHeight="1" thickBot="1" x14ac:dyDescent="0.3">
      <c r="A29" s="20" t="s">
        <v>38</v>
      </c>
      <c r="B29" s="21">
        <v>1521</v>
      </c>
      <c r="C29" s="22">
        <v>1380</v>
      </c>
      <c r="D29" s="23">
        <v>1244</v>
      </c>
      <c r="E29" s="26">
        <v>1245</v>
      </c>
      <c r="F29" s="25">
        <v>1306</v>
      </c>
      <c r="G29" s="16">
        <f t="shared" si="2"/>
        <v>-141</v>
      </c>
      <c r="H29" s="16">
        <f t="shared" si="3"/>
        <v>-136</v>
      </c>
      <c r="I29" s="16">
        <f t="shared" si="4"/>
        <v>1</v>
      </c>
      <c r="J29" s="16">
        <f t="shared" si="5"/>
        <v>61</v>
      </c>
      <c r="K29" s="17">
        <f t="shared" si="6"/>
        <v>-9.2702169625246551</v>
      </c>
      <c r="L29" s="18">
        <f t="shared" si="7"/>
        <v>-9.8550724637681171</v>
      </c>
      <c r="M29" s="18">
        <f t="shared" si="8"/>
        <v>8.0385852090032156E-2</v>
      </c>
      <c r="N29" s="18">
        <f t="shared" si="9"/>
        <v>4.8995983935742968</v>
      </c>
      <c r="O29" s="19"/>
    </row>
    <row r="30" spans="1:15" ht="15" customHeight="1" thickBot="1" x14ac:dyDescent="0.3">
      <c r="A30" s="20" t="s">
        <v>39</v>
      </c>
      <c r="B30" s="21">
        <v>102</v>
      </c>
      <c r="C30" s="22">
        <v>114</v>
      </c>
      <c r="D30" s="23">
        <v>130</v>
      </c>
      <c r="E30" s="24">
        <v>131</v>
      </c>
      <c r="F30" s="25">
        <v>106</v>
      </c>
      <c r="G30" s="16">
        <f t="shared" si="2"/>
        <v>12</v>
      </c>
      <c r="H30" s="16">
        <f t="shared" si="3"/>
        <v>16</v>
      </c>
      <c r="I30" s="16">
        <f t="shared" si="4"/>
        <v>1</v>
      </c>
      <c r="J30" s="16">
        <f t="shared" si="5"/>
        <v>-25</v>
      </c>
      <c r="K30" s="17">
        <f t="shared" si="6"/>
        <v>11.76470588235294</v>
      </c>
      <c r="L30" s="18">
        <f t="shared" si="7"/>
        <v>14.035087719298245</v>
      </c>
      <c r="M30" s="18">
        <f t="shared" si="8"/>
        <v>0.76923076923076927</v>
      </c>
      <c r="N30" s="18">
        <f t="shared" si="9"/>
        <v>-19.083969465648856</v>
      </c>
      <c r="O30" s="19"/>
    </row>
    <row r="31" spans="1:15" ht="15" customHeight="1" thickBot="1" x14ac:dyDescent="0.3">
      <c r="A31" s="20" t="s">
        <v>40</v>
      </c>
      <c r="B31" s="21">
        <v>3482</v>
      </c>
      <c r="C31" s="22">
        <v>3443</v>
      </c>
      <c r="D31" s="23">
        <v>3350</v>
      </c>
      <c r="E31" s="26">
        <v>3460</v>
      </c>
      <c r="F31" s="25">
        <v>3470</v>
      </c>
      <c r="G31" s="16">
        <f t="shared" si="2"/>
        <v>-39</v>
      </c>
      <c r="H31" s="16">
        <f t="shared" si="3"/>
        <v>-93</v>
      </c>
      <c r="I31" s="16">
        <f t="shared" si="4"/>
        <v>110</v>
      </c>
      <c r="J31" s="16">
        <f t="shared" si="5"/>
        <v>10</v>
      </c>
      <c r="K31" s="17">
        <f t="shared" si="6"/>
        <v>-1.1200459506031017</v>
      </c>
      <c r="L31" s="18">
        <f t="shared" si="7"/>
        <v>-2.7011327330816148</v>
      </c>
      <c r="M31" s="18">
        <f t="shared" si="8"/>
        <v>3.2835820895522385</v>
      </c>
      <c r="N31" s="18">
        <f t="shared" si="9"/>
        <v>0.28901734104046239</v>
      </c>
      <c r="O31" s="19"/>
    </row>
    <row r="32" spans="1:15" ht="15" customHeight="1" thickBot="1" x14ac:dyDescent="0.3">
      <c r="A32" s="20" t="s">
        <v>41</v>
      </c>
      <c r="B32" s="21">
        <v>3717</v>
      </c>
      <c r="C32" s="22">
        <v>3810</v>
      </c>
      <c r="D32" s="23">
        <v>4225</v>
      </c>
      <c r="E32" s="26">
        <v>4479</v>
      </c>
      <c r="F32" s="25">
        <v>4678</v>
      </c>
      <c r="G32" s="16">
        <f t="shared" si="2"/>
        <v>93</v>
      </c>
      <c r="H32" s="16">
        <f t="shared" si="3"/>
        <v>415</v>
      </c>
      <c r="I32" s="16">
        <f t="shared" si="4"/>
        <v>254</v>
      </c>
      <c r="J32" s="16">
        <f t="shared" si="5"/>
        <v>199</v>
      </c>
      <c r="K32" s="17">
        <f t="shared" si="6"/>
        <v>2.5020177562550443</v>
      </c>
      <c r="L32" s="18">
        <f t="shared" si="7"/>
        <v>10.892388451443571</v>
      </c>
      <c r="M32" s="18">
        <f t="shared" si="8"/>
        <v>6.0118343195266277</v>
      </c>
      <c r="N32" s="18">
        <f t="shared" si="9"/>
        <v>4.4429560169680737</v>
      </c>
      <c r="O32" s="19"/>
    </row>
    <row r="33" spans="1:15" ht="15" customHeight="1" thickBot="1" x14ac:dyDescent="0.3">
      <c r="A33" s="20" t="s">
        <v>42</v>
      </c>
      <c r="B33" s="21">
        <v>242</v>
      </c>
      <c r="C33" s="22">
        <v>254</v>
      </c>
      <c r="D33" s="23">
        <v>270</v>
      </c>
      <c r="E33" s="24">
        <v>242</v>
      </c>
      <c r="F33" s="25">
        <v>178</v>
      </c>
      <c r="G33" s="16">
        <f t="shared" si="2"/>
        <v>12</v>
      </c>
      <c r="H33" s="16">
        <f t="shared" si="3"/>
        <v>16</v>
      </c>
      <c r="I33" s="16">
        <f t="shared" si="4"/>
        <v>-28</v>
      </c>
      <c r="J33" s="16">
        <f t="shared" si="5"/>
        <v>-64</v>
      </c>
      <c r="K33" s="17">
        <f t="shared" si="6"/>
        <v>4.9586776859504136</v>
      </c>
      <c r="L33" s="18">
        <f t="shared" si="7"/>
        <v>6.2992125984251963</v>
      </c>
      <c r="M33" s="18">
        <f t="shared" si="8"/>
        <v>-10.37037037037037</v>
      </c>
      <c r="N33" s="18">
        <f t="shared" si="9"/>
        <v>-26.446280991735538</v>
      </c>
      <c r="O33" s="19"/>
    </row>
    <row r="34" spans="1:15" ht="15" customHeight="1" thickBot="1" x14ac:dyDescent="0.3">
      <c r="A34" s="20" t="s">
        <v>43</v>
      </c>
      <c r="B34" s="21">
        <v>602</v>
      </c>
      <c r="C34" s="22">
        <v>707</v>
      </c>
      <c r="D34" s="23">
        <v>696</v>
      </c>
      <c r="E34" s="24">
        <v>726</v>
      </c>
      <c r="F34" s="25">
        <v>732</v>
      </c>
      <c r="G34" s="16">
        <f t="shared" si="2"/>
        <v>105</v>
      </c>
      <c r="H34" s="16">
        <f t="shared" si="3"/>
        <v>-11</v>
      </c>
      <c r="I34" s="16">
        <f t="shared" si="4"/>
        <v>30</v>
      </c>
      <c r="J34" s="16">
        <f t="shared" si="5"/>
        <v>6</v>
      </c>
      <c r="K34" s="17">
        <f t="shared" si="6"/>
        <v>17.441860465116278</v>
      </c>
      <c r="L34" s="18">
        <f t="shared" si="7"/>
        <v>-1.5558698727015559</v>
      </c>
      <c r="M34" s="18">
        <f t="shared" si="8"/>
        <v>4.3103448275862073</v>
      </c>
      <c r="N34" s="18">
        <f t="shared" si="9"/>
        <v>0.82644628099173556</v>
      </c>
      <c r="O34" s="19"/>
    </row>
    <row r="35" spans="1:15" ht="15" customHeight="1" thickBot="1" x14ac:dyDescent="0.3">
      <c r="A35" s="20" t="s">
        <v>44</v>
      </c>
      <c r="B35" s="21">
        <v>112</v>
      </c>
      <c r="C35" s="22">
        <v>101</v>
      </c>
      <c r="D35" s="23">
        <v>98</v>
      </c>
      <c r="E35" s="24">
        <v>94</v>
      </c>
      <c r="F35" s="25">
        <v>83</v>
      </c>
      <c r="G35" s="16">
        <f t="shared" si="2"/>
        <v>-11</v>
      </c>
      <c r="H35" s="16">
        <f t="shared" si="3"/>
        <v>-3</v>
      </c>
      <c r="I35" s="16">
        <f t="shared" si="4"/>
        <v>-4</v>
      </c>
      <c r="J35" s="16">
        <f t="shared" si="5"/>
        <v>-11</v>
      </c>
      <c r="K35" s="17">
        <f t="shared" si="6"/>
        <v>-9.8214285714285712</v>
      </c>
      <c r="L35" s="18">
        <f t="shared" si="7"/>
        <v>-2.9702970297029703</v>
      </c>
      <c r="M35" s="18">
        <f t="shared" si="8"/>
        <v>-4.0816326530612246</v>
      </c>
      <c r="N35" s="18">
        <f t="shared" si="9"/>
        <v>-11.702127659574469</v>
      </c>
      <c r="O35" s="19"/>
    </row>
    <row r="36" spans="1:15" ht="15" customHeight="1" thickBot="1" x14ac:dyDescent="0.3">
      <c r="A36" s="20" t="s">
        <v>45</v>
      </c>
      <c r="B36" s="21">
        <v>552</v>
      </c>
      <c r="C36" s="22">
        <v>494</v>
      </c>
      <c r="D36" s="23">
        <v>520</v>
      </c>
      <c r="E36" s="24">
        <v>495</v>
      </c>
      <c r="F36" s="25">
        <v>496</v>
      </c>
      <c r="G36" s="16">
        <f t="shared" si="2"/>
        <v>-58</v>
      </c>
      <c r="H36" s="16">
        <f t="shared" si="3"/>
        <v>26</v>
      </c>
      <c r="I36" s="16">
        <f t="shared" si="4"/>
        <v>-25</v>
      </c>
      <c r="J36" s="16">
        <f t="shared" si="5"/>
        <v>1</v>
      </c>
      <c r="K36" s="17">
        <f t="shared" si="6"/>
        <v>-10.507246376811594</v>
      </c>
      <c r="L36" s="18">
        <f t="shared" si="7"/>
        <v>5.2631578947368416</v>
      </c>
      <c r="M36" s="18">
        <f t="shared" si="8"/>
        <v>-4.8076923076923084</v>
      </c>
      <c r="N36" s="18">
        <f t="shared" si="9"/>
        <v>0.20202020202020202</v>
      </c>
      <c r="O36" s="19"/>
    </row>
    <row r="37" spans="1:15" ht="15" customHeight="1" thickBot="1" x14ac:dyDescent="0.3">
      <c r="A37" s="20" t="s">
        <v>46</v>
      </c>
      <c r="B37" s="21">
        <v>36</v>
      </c>
      <c r="C37" s="22">
        <v>24</v>
      </c>
      <c r="D37" s="23">
        <v>28</v>
      </c>
      <c r="E37" s="24">
        <v>24</v>
      </c>
      <c r="F37" s="25">
        <v>21</v>
      </c>
      <c r="G37" s="16">
        <f t="shared" si="2"/>
        <v>-12</v>
      </c>
      <c r="H37" s="16">
        <f t="shared" si="3"/>
        <v>4</v>
      </c>
      <c r="I37" s="16">
        <f t="shared" si="4"/>
        <v>-4</v>
      </c>
      <c r="J37" s="16">
        <f t="shared" si="5"/>
        <v>-3</v>
      </c>
      <c r="K37" s="17">
        <f t="shared" si="6"/>
        <v>-33.333333333333329</v>
      </c>
      <c r="L37" s="18">
        <f t="shared" si="7"/>
        <v>16.666666666666664</v>
      </c>
      <c r="M37" s="18">
        <f t="shared" si="8"/>
        <v>-14.285714285714285</v>
      </c>
      <c r="N37" s="18">
        <f t="shared" si="9"/>
        <v>-12.5</v>
      </c>
      <c r="O37" s="19"/>
    </row>
    <row r="38" spans="1:15" ht="15" customHeight="1" thickBot="1" x14ac:dyDescent="0.3">
      <c r="A38" s="20" t="s">
        <v>47</v>
      </c>
      <c r="B38" s="21">
        <v>155</v>
      </c>
      <c r="C38" s="22">
        <v>122</v>
      </c>
      <c r="D38" s="23">
        <v>122</v>
      </c>
      <c r="E38" s="24">
        <v>116</v>
      </c>
      <c r="F38" s="25">
        <v>90</v>
      </c>
      <c r="G38" s="16">
        <f t="shared" si="2"/>
        <v>-33</v>
      </c>
      <c r="H38" s="16">
        <f t="shared" si="3"/>
        <v>0</v>
      </c>
      <c r="I38" s="16">
        <f t="shared" si="4"/>
        <v>-6</v>
      </c>
      <c r="J38" s="16">
        <f t="shared" si="5"/>
        <v>-26</v>
      </c>
      <c r="K38" s="17">
        <f t="shared" si="6"/>
        <v>-21.29032258064516</v>
      </c>
      <c r="L38" s="18">
        <f t="shared" si="7"/>
        <v>0</v>
      </c>
      <c r="M38" s="18">
        <f t="shared" si="8"/>
        <v>-4.918032786885246</v>
      </c>
      <c r="N38" s="18">
        <f t="shared" si="9"/>
        <v>-22.413793103448278</v>
      </c>
      <c r="O38" s="19"/>
    </row>
    <row r="39" spans="1:15" ht="15" customHeight="1" thickBot="1" x14ac:dyDescent="0.3">
      <c r="A39" s="20" t="s">
        <v>48</v>
      </c>
      <c r="B39" s="21">
        <v>144</v>
      </c>
      <c r="C39" s="22">
        <v>131</v>
      </c>
      <c r="D39" s="23">
        <v>128</v>
      </c>
      <c r="E39" s="24">
        <v>117</v>
      </c>
      <c r="F39" s="25">
        <v>109</v>
      </c>
      <c r="G39" s="16">
        <f t="shared" si="2"/>
        <v>-13</v>
      </c>
      <c r="H39" s="16">
        <f t="shared" si="3"/>
        <v>-3</v>
      </c>
      <c r="I39" s="16">
        <f t="shared" si="4"/>
        <v>-11</v>
      </c>
      <c r="J39" s="16">
        <f t="shared" si="5"/>
        <v>-8</v>
      </c>
      <c r="K39" s="17">
        <f t="shared" si="6"/>
        <v>-9.0277777777777768</v>
      </c>
      <c r="L39" s="18">
        <f t="shared" si="7"/>
        <v>-2.2900763358778624</v>
      </c>
      <c r="M39" s="18">
        <f t="shared" si="8"/>
        <v>-8.59375</v>
      </c>
      <c r="N39" s="18">
        <f t="shared" si="9"/>
        <v>-6.8376068376068382</v>
      </c>
      <c r="O39" s="19"/>
    </row>
    <row r="40" spans="1:15" ht="15" customHeight="1" thickBot="1" x14ac:dyDescent="0.3">
      <c r="A40" s="20" t="s">
        <v>49</v>
      </c>
      <c r="B40" s="21">
        <v>342</v>
      </c>
      <c r="C40" s="22">
        <v>339</v>
      </c>
      <c r="D40" s="23">
        <v>355</v>
      </c>
      <c r="E40" s="24">
        <v>283</v>
      </c>
      <c r="F40" s="25">
        <v>270</v>
      </c>
      <c r="G40" s="16">
        <f t="shared" si="2"/>
        <v>-3</v>
      </c>
      <c r="H40" s="16">
        <f t="shared" si="3"/>
        <v>16</v>
      </c>
      <c r="I40" s="16">
        <f t="shared" si="4"/>
        <v>-72</v>
      </c>
      <c r="J40" s="16">
        <f t="shared" si="5"/>
        <v>-13</v>
      </c>
      <c r="K40" s="17">
        <f t="shared" si="6"/>
        <v>-0.8771929824561403</v>
      </c>
      <c r="L40" s="18">
        <f t="shared" si="7"/>
        <v>4.71976401179941</v>
      </c>
      <c r="M40" s="18">
        <f t="shared" si="8"/>
        <v>-20.281690140845072</v>
      </c>
      <c r="N40" s="18">
        <f t="shared" si="9"/>
        <v>-4.5936395759717312</v>
      </c>
      <c r="O40" s="19"/>
    </row>
    <row r="41" spans="1:15" ht="15" customHeight="1" thickBot="1" x14ac:dyDescent="0.3">
      <c r="A41" s="20" t="s">
        <v>50</v>
      </c>
      <c r="B41" s="21">
        <v>1009</v>
      </c>
      <c r="C41" s="22">
        <v>739</v>
      </c>
      <c r="D41" s="23">
        <v>743</v>
      </c>
      <c r="E41" s="24">
        <v>619</v>
      </c>
      <c r="F41" s="25">
        <v>538</v>
      </c>
      <c r="G41" s="16">
        <f t="shared" si="2"/>
        <v>-270</v>
      </c>
      <c r="H41" s="16">
        <f t="shared" si="3"/>
        <v>4</v>
      </c>
      <c r="I41" s="16">
        <f t="shared" si="4"/>
        <v>-124</v>
      </c>
      <c r="J41" s="16">
        <f t="shared" si="5"/>
        <v>-81</v>
      </c>
      <c r="K41" s="17">
        <f t="shared" si="6"/>
        <v>-26.759167492566899</v>
      </c>
      <c r="L41" s="18">
        <f t="shared" si="7"/>
        <v>0.54127198917456021</v>
      </c>
      <c r="M41" s="18">
        <f t="shared" si="8"/>
        <v>-16.689098250336475</v>
      </c>
      <c r="N41" s="18">
        <f t="shared" si="9"/>
        <v>-13.08562197092084</v>
      </c>
      <c r="O41" s="19"/>
    </row>
    <row r="42" spans="1:15" ht="15" customHeight="1" thickBot="1" x14ac:dyDescent="0.3">
      <c r="A42" s="20" t="s">
        <v>51</v>
      </c>
      <c r="B42" s="21">
        <v>948</v>
      </c>
      <c r="C42" s="22">
        <v>997</v>
      </c>
      <c r="D42" s="23">
        <v>1158</v>
      </c>
      <c r="E42" s="26">
        <v>1207</v>
      </c>
      <c r="F42" s="25">
        <v>1194</v>
      </c>
      <c r="G42" s="16">
        <f t="shared" si="2"/>
        <v>49</v>
      </c>
      <c r="H42" s="16">
        <f t="shared" si="3"/>
        <v>161</v>
      </c>
      <c r="I42" s="16">
        <f t="shared" si="4"/>
        <v>49</v>
      </c>
      <c r="J42" s="16">
        <f t="shared" si="5"/>
        <v>-13</v>
      </c>
      <c r="K42" s="17">
        <f t="shared" si="6"/>
        <v>5.1687763713080166</v>
      </c>
      <c r="L42" s="18">
        <f t="shared" si="7"/>
        <v>16.148445336008024</v>
      </c>
      <c r="M42" s="18">
        <f t="shared" si="8"/>
        <v>4.2314335060449046</v>
      </c>
      <c r="N42" s="18">
        <f t="shared" si="9"/>
        <v>-1.0770505385252693</v>
      </c>
      <c r="O42" s="19"/>
    </row>
    <row r="43" spans="1:15" ht="15" customHeight="1" thickBot="1" x14ac:dyDescent="0.3">
      <c r="A43" s="20" t="s">
        <v>52</v>
      </c>
      <c r="B43" s="21">
        <v>1435</v>
      </c>
      <c r="C43" s="22">
        <v>1196</v>
      </c>
      <c r="D43" s="23">
        <v>1247</v>
      </c>
      <c r="E43" s="26">
        <v>1209</v>
      </c>
      <c r="F43" s="25">
        <v>1140</v>
      </c>
      <c r="G43" s="16">
        <f t="shared" si="2"/>
        <v>-239</v>
      </c>
      <c r="H43" s="16">
        <f t="shared" si="3"/>
        <v>51</v>
      </c>
      <c r="I43" s="16">
        <f t="shared" si="4"/>
        <v>-38</v>
      </c>
      <c r="J43" s="16">
        <f t="shared" si="5"/>
        <v>-69</v>
      </c>
      <c r="K43" s="17">
        <f t="shared" si="6"/>
        <v>-16.655052264808361</v>
      </c>
      <c r="L43" s="18">
        <f t="shared" si="7"/>
        <v>4.2642140468227421</v>
      </c>
      <c r="M43" s="18">
        <f t="shared" si="8"/>
        <v>-3.0473135525260626</v>
      </c>
      <c r="N43" s="18">
        <f t="shared" si="9"/>
        <v>-5.7071960297766751</v>
      </c>
      <c r="O43" s="19"/>
    </row>
    <row r="44" spans="1:15" ht="15" customHeight="1" thickBot="1" x14ac:dyDescent="0.3">
      <c r="A44" s="20" t="s">
        <v>53</v>
      </c>
      <c r="B44" s="21">
        <v>54</v>
      </c>
      <c r="C44" s="22">
        <v>34</v>
      </c>
      <c r="D44" s="23">
        <v>26</v>
      </c>
      <c r="E44" s="24">
        <v>29</v>
      </c>
      <c r="F44" s="25">
        <v>26</v>
      </c>
      <c r="G44" s="16">
        <f t="shared" si="2"/>
        <v>-20</v>
      </c>
      <c r="H44" s="16">
        <f t="shared" si="3"/>
        <v>-8</v>
      </c>
      <c r="I44" s="16">
        <f t="shared" si="4"/>
        <v>3</v>
      </c>
      <c r="J44" s="16">
        <f t="shared" si="5"/>
        <v>-3</v>
      </c>
      <c r="K44" s="17">
        <f t="shared" si="6"/>
        <v>-37.037037037037038</v>
      </c>
      <c r="L44" s="18">
        <f t="shared" si="7"/>
        <v>-23.52941176470588</v>
      </c>
      <c r="M44" s="18">
        <f t="shared" si="8"/>
        <v>11.538461538461538</v>
      </c>
      <c r="N44" s="18">
        <f t="shared" si="9"/>
        <v>-10.344827586206897</v>
      </c>
      <c r="O44" s="19"/>
    </row>
    <row r="45" spans="1:15" ht="15" customHeight="1" thickBot="1" x14ac:dyDescent="0.3">
      <c r="A45" s="20" t="s">
        <v>54</v>
      </c>
      <c r="B45" s="21">
        <v>12891</v>
      </c>
      <c r="C45" s="22">
        <v>12352</v>
      </c>
      <c r="D45" s="23">
        <v>12510</v>
      </c>
      <c r="E45" s="26">
        <v>12459</v>
      </c>
      <c r="F45" s="25">
        <v>12261</v>
      </c>
      <c r="G45" s="16">
        <f t="shared" si="2"/>
        <v>-539</v>
      </c>
      <c r="H45" s="16">
        <f t="shared" si="3"/>
        <v>158</v>
      </c>
      <c r="I45" s="16">
        <f t="shared" si="4"/>
        <v>-51</v>
      </c>
      <c r="J45" s="16">
        <f t="shared" si="5"/>
        <v>-198</v>
      </c>
      <c r="K45" s="17">
        <f t="shared" si="6"/>
        <v>-4.181211698083934</v>
      </c>
      <c r="L45" s="18">
        <f t="shared" si="7"/>
        <v>1.2791450777202074</v>
      </c>
      <c r="M45" s="18">
        <f t="shared" si="8"/>
        <v>-0.407673860911271</v>
      </c>
      <c r="N45" s="18">
        <f t="shared" si="9"/>
        <v>-1.589212617385023</v>
      </c>
      <c r="O45" s="19"/>
    </row>
    <row r="46" spans="1:15" ht="15" customHeight="1" thickBot="1" x14ac:dyDescent="0.3">
      <c r="A46" s="20" t="s">
        <v>55</v>
      </c>
      <c r="B46" s="21">
        <v>775</v>
      </c>
      <c r="C46" s="22">
        <v>707</v>
      </c>
      <c r="D46" s="23">
        <v>641</v>
      </c>
      <c r="E46" s="24">
        <v>609</v>
      </c>
      <c r="F46" s="25">
        <v>537</v>
      </c>
      <c r="G46" s="16">
        <f t="shared" si="2"/>
        <v>-68</v>
      </c>
      <c r="H46" s="16">
        <f t="shared" si="3"/>
        <v>-66</v>
      </c>
      <c r="I46" s="16">
        <f t="shared" si="4"/>
        <v>-32</v>
      </c>
      <c r="J46" s="16">
        <f t="shared" si="5"/>
        <v>-72</v>
      </c>
      <c r="K46" s="17">
        <f t="shared" si="6"/>
        <v>-8.7741935483870961</v>
      </c>
      <c r="L46" s="18">
        <f t="shared" si="7"/>
        <v>-9.3352192362093351</v>
      </c>
      <c r="M46" s="18">
        <f t="shared" si="8"/>
        <v>-4.9921996879875197</v>
      </c>
      <c r="N46" s="18">
        <f t="shared" si="9"/>
        <v>-11.822660098522167</v>
      </c>
      <c r="O46" s="19"/>
    </row>
    <row r="47" spans="1:15" ht="15" customHeight="1" thickBot="1" x14ac:dyDescent="0.3">
      <c r="A47" s="20" t="s">
        <v>56</v>
      </c>
      <c r="B47" s="21">
        <v>458</v>
      </c>
      <c r="C47" s="22">
        <v>448</v>
      </c>
      <c r="D47" s="23">
        <v>457</v>
      </c>
      <c r="E47" s="24">
        <v>403</v>
      </c>
      <c r="F47" s="25">
        <v>375</v>
      </c>
      <c r="G47" s="16">
        <f t="shared" si="2"/>
        <v>-10</v>
      </c>
      <c r="H47" s="16">
        <f t="shared" si="3"/>
        <v>9</v>
      </c>
      <c r="I47" s="16">
        <f t="shared" si="4"/>
        <v>-54</v>
      </c>
      <c r="J47" s="16">
        <f t="shared" si="5"/>
        <v>-28</v>
      </c>
      <c r="K47" s="17">
        <f t="shared" si="6"/>
        <v>-2.1834061135371177</v>
      </c>
      <c r="L47" s="18">
        <f t="shared" si="7"/>
        <v>2.0089285714285716</v>
      </c>
      <c r="M47" s="18">
        <f t="shared" si="8"/>
        <v>-11.816192560175056</v>
      </c>
      <c r="N47" s="18">
        <f t="shared" si="9"/>
        <v>-6.9478908188585615</v>
      </c>
      <c r="O47" s="19"/>
    </row>
    <row r="48" spans="1:15" ht="15" customHeight="1" thickBot="1" x14ac:dyDescent="0.3">
      <c r="A48" s="20" t="s">
        <v>57</v>
      </c>
      <c r="B48" s="21">
        <v>192</v>
      </c>
      <c r="C48" s="22">
        <v>209</v>
      </c>
      <c r="D48" s="23">
        <v>223</v>
      </c>
      <c r="E48" s="24">
        <v>191</v>
      </c>
      <c r="F48" s="25">
        <v>171</v>
      </c>
      <c r="G48" s="16">
        <f t="shared" si="2"/>
        <v>17</v>
      </c>
      <c r="H48" s="16">
        <f t="shared" si="3"/>
        <v>14</v>
      </c>
      <c r="I48" s="16">
        <f t="shared" si="4"/>
        <v>-32</v>
      </c>
      <c r="J48" s="16">
        <f t="shared" si="5"/>
        <v>-20</v>
      </c>
      <c r="K48" s="17">
        <f t="shared" si="6"/>
        <v>8.8541666666666679</v>
      </c>
      <c r="L48" s="18">
        <f t="shared" si="7"/>
        <v>6.6985645933014357</v>
      </c>
      <c r="M48" s="18">
        <f t="shared" si="8"/>
        <v>-14.349775784753364</v>
      </c>
      <c r="N48" s="18">
        <f t="shared" si="9"/>
        <v>-10.471204188481675</v>
      </c>
      <c r="O48" s="19"/>
    </row>
    <row r="49" spans="1:15" ht="15" customHeight="1" thickBot="1" x14ac:dyDescent="0.3">
      <c r="A49" s="20" t="s">
        <v>58</v>
      </c>
      <c r="B49" s="21">
        <v>853</v>
      </c>
      <c r="C49" s="22">
        <v>672</v>
      </c>
      <c r="D49" s="23">
        <v>773</v>
      </c>
      <c r="E49" s="24">
        <v>678</v>
      </c>
      <c r="F49" s="25">
        <v>611</v>
      </c>
      <c r="G49" s="16">
        <f t="shared" si="2"/>
        <v>-181</v>
      </c>
      <c r="H49" s="16">
        <f t="shared" si="3"/>
        <v>101</v>
      </c>
      <c r="I49" s="16">
        <f t="shared" si="4"/>
        <v>-95</v>
      </c>
      <c r="J49" s="16">
        <f t="shared" si="5"/>
        <v>-67</v>
      </c>
      <c r="K49" s="17">
        <f t="shared" si="6"/>
        <v>-21.219226260257916</v>
      </c>
      <c r="L49" s="18">
        <f t="shared" si="7"/>
        <v>15.029761904761903</v>
      </c>
      <c r="M49" s="18">
        <f t="shared" si="8"/>
        <v>-12.289780077619664</v>
      </c>
      <c r="N49" s="18">
        <f t="shared" si="9"/>
        <v>-9.8820058997050158</v>
      </c>
      <c r="O49" s="19"/>
    </row>
    <row r="50" spans="1:15" ht="15" customHeight="1" thickBot="1" x14ac:dyDescent="0.3">
      <c r="A50" s="20" t="s">
        <v>59</v>
      </c>
      <c r="B50" s="21">
        <v>151</v>
      </c>
      <c r="C50" s="22">
        <v>149</v>
      </c>
      <c r="D50" s="23">
        <v>131</v>
      </c>
      <c r="E50" s="24">
        <v>115</v>
      </c>
      <c r="F50" s="25">
        <v>113</v>
      </c>
      <c r="G50" s="16">
        <f t="shared" si="2"/>
        <v>-2</v>
      </c>
      <c r="H50" s="16">
        <f t="shared" si="3"/>
        <v>-18</v>
      </c>
      <c r="I50" s="16">
        <f t="shared" si="4"/>
        <v>-16</v>
      </c>
      <c r="J50" s="16">
        <f t="shared" si="5"/>
        <v>-2</v>
      </c>
      <c r="K50" s="17">
        <f t="shared" si="6"/>
        <v>-1.3245033112582782</v>
      </c>
      <c r="L50" s="18">
        <f t="shared" si="7"/>
        <v>-12.080536912751679</v>
      </c>
      <c r="M50" s="18">
        <f t="shared" si="8"/>
        <v>-12.213740458015266</v>
      </c>
      <c r="N50" s="18">
        <f t="shared" si="9"/>
        <v>-1.7391304347826086</v>
      </c>
      <c r="O50" s="19"/>
    </row>
    <row r="51" spans="1:15" ht="15" customHeight="1" thickBot="1" x14ac:dyDescent="0.3">
      <c r="A51" s="20" t="s">
        <v>60</v>
      </c>
      <c r="B51" s="21">
        <v>195</v>
      </c>
      <c r="C51" s="22">
        <v>157</v>
      </c>
      <c r="D51" s="23">
        <v>134</v>
      </c>
      <c r="E51" s="24">
        <v>126</v>
      </c>
      <c r="F51" s="25">
        <v>103</v>
      </c>
      <c r="G51" s="16">
        <f t="shared" si="2"/>
        <v>-38</v>
      </c>
      <c r="H51" s="16">
        <f t="shared" si="3"/>
        <v>-23</v>
      </c>
      <c r="I51" s="16">
        <f t="shared" si="4"/>
        <v>-8</v>
      </c>
      <c r="J51" s="16">
        <f t="shared" si="5"/>
        <v>-23</v>
      </c>
      <c r="K51" s="17">
        <f t="shared" si="6"/>
        <v>-19.487179487179489</v>
      </c>
      <c r="L51" s="18">
        <f t="shared" si="7"/>
        <v>-14.64968152866242</v>
      </c>
      <c r="M51" s="18">
        <f t="shared" si="8"/>
        <v>-5.9701492537313428</v>
      </c>
      <c r="N51" s="18">
        <f t="shared" si="9"/>
        <v>-18.253968253968253</v>
      </c>
      <c r="O51" s="19"/>
    </row>
    <row r="52" spans="1:15" ht="15" customHeight="1" thickBot="1" x14ac:dyDescent="0.3">
      <c r="A52" s="20" t="s">
        <v>61</v>
      </c>
      <c r="B52" s="21">
        <v>21813</v>
      </c>
      <c r="C52" s="22">
        <v>30928</v>
      </c>
      <c r="D52" s="23">
        <v>44382</v>
      </c>
      <c r="E52" s="26">
        <v>50137</v>
      </c>
      <c r="F52" s="25">
        <v>64176</v>
      </c>
      <c r="G52" s="16">
        <f t="shared" si="2"/>
        <v>9115</v>
      </c>
      <c r="H52" s="16">
        <f t="shared" si="3"/>
        <v>13454</v>
      </c>
      <c r="I52" s="16">
        <f t="shared" si="4"/>
        <v>5755</v>
      </c>
      <c r="J52" s="16">
        <f t="shared" si="5"/>
        <v>14039</v>
      </c>
      <c r="K52" s="17">
        <f t="shared" si="6"/>
        <v>41.787007747673407</v>
      </c>
      <c r="L52" s="18">
        <f t="shared" si="7"/>
        <v>43.501034661148474</v>
      </c>
      <c r="M52" s="18">
        <f t="shared" si="8"/>
        <v>12.966968590870174</v>
      </c>
      <c r="N52" s="18">
        <f t="shared" si="9"/>
        <v>28.001276502383472</v>
      </c>
      <c r="O52" s="19"/>
    </row>
    <row r="53" spans="1:15" ht="15" customHeight="1" thickBot="1" x14ac:dyDescent="0.3">
      <c r="A53" s="20" t="s">
        <v>62</v>
      </c>
      <c r="B53" s="21">
        <v>407</v>
      </c>
      <c r="C53" s="22">
        <v>395</v>
      </c>
      <c r="D53" s="23">
        <v>446</v>
      </c>
      <c r="E53" s="24">
        <v>435</v>
      </c>
      <c r="F53" s="25">
        <v>407</v>
      </c>
      <c r="G53" s="16">
        <f t="shared" si="2"/>
        <v>-12</v>
      </c>
      <c r="H53" s="16">
        <f t="shared" si="3"/>
        <v>51</v>
      </c>
      <c r="I53" s="16">
        <f t="shared" si="4"/>
        <v>-11</v>
      </c>
      <c r="J53" s="16">
        <f t="shared" si="5"/>
        <v>-28</v>
      </c>
      <c r="K53" s="17">
        <f t="shared" si="6"/>
        <v>-2.9484029484029484</v>
      </c>
      <c r="L53" s="18">
        <f t="shared" si="7"/>
        <v>12.911392405063291</v>
      </c>
      <c r="M53" s="18">
        <f t="shared" si="8"/>
        <v>-2.4663677130044843</v>
      </c>
      <c r="N53" s="18">
        <f t="shared" si="9"/>
        <v>-6.4367816091954024</v>
      </c>
      <c r="O53" s="19"/>
    </row>
    <row r="54" spans="1:15" ht="15" customHeight="1" thickBot="1" x14ac:dyDescent="0.3">
      <c r="A54" s="20" t="s">
        <v>63</v>
      </c>
      <c r="B54" s="21">
        <v>158</v>
      </c>
      <c r="C54" s="22">
        <v>117</v>
      </c>
      <c r="D54" s="23">
        <v>98</v>
      </c>
      <c r="E54" s="24">
        <v>48</v>
      </c>
      <c r="F54" s="25">
        <v>51</v>
      </c>
      <c r="G54" s="16">
        <f t="shared" si="2"/>
        <v>-41</v>
      </c>
      <c r="H54" s="16">
        <f t="shared" si="3"/>
        <v>-19</v>
      </c>
      <c r="I54" s="16">
        <f t="shared" si="4"/>
        <v>-50</v>
      </c>
      <c r="J54" s="16">
        <f t="shared" si="5"/>
        <v>3</v>
      </c>
      <c r="K54" s="17">
        <f t="shared" si="6"/>
        <v>-25.949367088607595</v>
      </c>
      <c r="L54" s="18">
        <f t="shared" si="7"/>
        <v>-16.239316239316238</v>
      </c>
      <c r="M54" s="18">
        <f t="shared" si="8"/>
        <v>-51.020408163265309</v>
      </c>
      <c r="N54" s="18">
        <f t="shared" si="9"/>
        <v>6.25</v>
      </c>
      <c r="O54" s="19"/>
    </row>
    <row r="55" spans="1:15" ht="15" customHeight="1" thickBot="1" x14ac:dyDescent="0.3">
      <c r="A55" s="20" t="s">
        <v>64</v>
      </c>
      <c r="B55" s="21">
        <v>228</v>
      </c>
      <c r="C55" s="22">
        <v>230</v>
      </c>
      <c r="D55" s="23">
        <v>278</v>
      </c>
      <c r="E55" s="24">
        <v>234</v>
      </c>
      <c r="F55" s="25">
        <v>203</v>
      </c>
      <c r="G55" s="16">
        <f t="shared" si="2"/>
        <v>2</v>
      </c>
      <c r="H55" s="16">
        <f t="shared" si="3"/>
        <v>48</v>
      </c>
      <c r="I55" s="16">
        <f t="shared" si="4"/>
        <v>-44</v>
      </c>
      <c r="J55" s="16">
        <f t="shared" si="5"/>
        <v>-31</v>
      </c>
      <c r="K55" s="17">
        <f t="shared" si="6"/>
        <v>0.8771929824561403</v>
      </c>
      <c r="L55" s="18">
        <f t="shared" si="7"/>
        <v>20.869565217391305</v>
      </c>
      <c r="M55" s="18">
        <f t="shared" si="8"/>
        <v>-15.827338129496402</v>
      </c>
      <c r="N55" s="18">
        <f t="shared" si="9"/>
        <v>-13.247863247863249</v>
      </c>
      <c r="O55" s="19"/>
    </row>
    <row r="56" spans="1:15" ht="15" customHeight="1" thickBot="1" x14ac:dyDescent="0.3">
      <c r="A56" s="20" t="s">
        <v>65</v>
      </c>
      <c r="B56" s="21">
        <v>1235</v>
      </c>
      <c r="C56" s="22">
        <v>1193</v>
      </c>
      <c r="D56" s="23">
        <v>1006</v>
      </c>
      <c r="E56" s="24">
        <v>953</v>
      </c>
      <c r="F56" s="25">
        <v>821</v>
      </c>
      <c r="G56" s="16">
        <f t="shared" si="2"/>
        <v>-42</v>
      </c>
      <c r="H56" s="16">
        <f t="shared" si="3"/>
        <v>-187</v>
      </c>
      <c r="I56" s="16">
        <f t="shared" si="4"/>
        <v>-53</v>
      </c>
      <c r="J56" s="16">
        <f t="shared" si="5"/>
        <v>-132</v>
      </c>
      <c r="K56" s="17">
        <f t="shared" si="6"/>
        <v>-3.4008097165991904</v>
      </c>
      <c r="L56" s="18">
        <f t="shared" si="7"/>
        <v>-15.674769488683991</v>
      </c>
      <c r="M56" s="18">
        <f t="shared" si="8"/>
        <v>-5.2683896620278325</v>
      </c>
      <c r="N56" s="18">
        <f t="shared" si="9"/>
        <v>-13.850996852046171</v>
      </c>
      <c r="O56" s="19"/>
    </row>
    <row r="57" spans="1:15" ht="15" customHeight="1" thickBot="1" x14ac:dyDescent="0.3">
      <c r="A57" s="20" t="s">
        <v>66</v>
      </c>
      <c r="B57" s="21">
        <v>523</v>
      </c>
      <c r="C57" s="22">
        <v>544</v>
      </c>
      <c r="D57" s="23">
        <v>570</v>
      </c>
      <c r="E57" s="24">
        <v>719</v>
      </c>
      <c r="F57" s="25">
        <v>1082</v>
      </c>
      <c r="G57" s="16">
        <f t="shared" si="2"/>
        <v>21</v>
      </c>
      <c r="H57" s="16">
        <f t="shared" si="3"/>
        <v>26</v>
      </c>
      <c r="I57" s="16">
        <f t="shared" si="4"/>
        <v>149</v>
      </c>
      <c r="J57" s="16">
        <f t="shared" si="5"/>
        <v>363</v>
      </c>
      <c r="K57" s="17">
        <f t="shared" si="6"/>
        <v>4.0152963671128106</v>
      </c>
      <c r="L57" s="18">
        <f t="shared" si="7"/>
        <v>4.7794117647058822</v>
      </c>
      <c r="M57" s="18">
        <f t="shared" si="8"/>
        <v>26.140350877192979</v>
      </c>
      <c r="N57" s="18">
        <f t="shared" si="9"/>
        <v>50.486787204450621</v>
      </c>
      <c r="O57" s="19"/>
    </row>
    <row r="58" spans="1:15" ht="15" customHeight="1" thickBot="1" x14ac:dyDescent="0.3">
      <c r="A58" s="20" t="s">
        <v>67</v>
      </c>
      <c r="B58" s="21">
        <v>631</v>
      </c>
      <c r="C58" s="22">
        <v>866</v>
      </c>
      <c r="D58" s="23">
        <v>937</v>
      </c>
      <c r="E58" s="26">
        <v>1458</v>
      </c>
      <c r="F58" s="25">
        <v>2026</v>
      </c>
      <c r="G58" s="16">
        <f t="shared" si="2"/>
        <v>235</v>
      </c>
      <c r="H58" s="16">
        <f t="shared" si="3"/>
        <v>71</v>
      </c>
      <c r="I58" s="16">
        <f t="shared" si="4"/>
        <v>521</v>
      </c>
      <c r="J58" s="16">
        <f t="shared" si="5"/>
        <v>568</v>
      </c>
      <c r="K58" s="17">
        <f t="shared" si="6"/>
        <v>37.242472266244057</v>
      </c>
      <c r="L58" s="18">
        <f t="shared" si="7"/>
        <v>8.1986143187066975</v>
      </c>
      <c r="M58" s="18">
        <f t="shared" si="8"/>
        <v>55.602988260405553</v>
      </c>
      <c r="N58" s="18">
        <f t="shared" si="9"/>
        <v>38.957475994513032</v>
      </c>
      <c r="O58" s="19"/>
    </row>
    <row r="59" spans="1:15" ht="15" customHeight="1" thickBot="1" x14ac:dyDescent="0.3">
      <c r="A59" s="20" t="s">
        <v>68</v>
      </c>
      <c r="B59" s="21">
        <v>775</v>
      </c>
      <c r="C59" s="22">
        <v>708</v>
      </c>
      <c r="D59" s="23">
        <v>786</v>
      </c>
      <c r="E59" s="24">
        <v>750</v>
      </c>
      <c r="F59" s="25">
        <v>709</v>
      </c>
      <c r="G59" s="16">
        <f t="shared" si="2"/>
        <v>-67</v>
      </c>
      <c r="H59" s="16">
        <f t="shared" si="3"/>
        <v>78</v>
      </c>
      <c r="I59" s="16">
        <f t="shared" si="4"/>
        <v>-36</v>
      </c>
      <c r="J59" s="16">
        <f t="shared" si="5"/>
        <v>-41</v>
      </c>
      <c r="K59" s="17">
        <f t="shared" si="6"/>
        <v>-8.6451612903225818</v>
      </c>
      <c r="L59" s="18">
        <f t="shared" si="7"/>
        <v>11.016949152542372</v>
      </c>
      <c r="M59" s="18">
        <f t="shared" si="8"/>
        <v>-4.5801526717557248</v>
      </c>
      <c r="N59" s="18">
        <f t="shared" si="9"/>
        <v>-5.4666666666666668</v>
      </c>
      <c r="O59" s="19"/>
    </row>
    <row r="60" spans="1:15" ht="15" customHeight="1" thickBot="1" x14ac:dyDescent="0.3">
      <c r="A60" s="20" t="s">
        <v>69</v>
      </c>
      <c r="B60" s="21">
        <v>104</v>
      </c>
      <c r="C60" s="22">
        <v>122</v>
      </c>
      <c r="D60" s="23">
        <v>134</v>
      </c>
      <c r="E60" s="24">
        <v>83</v>
      </c>
      <c r="F60" s="25">
        <v>75</v>
      </c>
      <c r="G60" s="16">
        <f t="shared" si="2"/>
        <v>18</v>
      </c>
      <c r="H60" s="16">
        <f t="shared" si="3"/>
        <v>12</v>
      </c>
      <c r="I60" s="16">
        <f t="shared" si="4"/>
        <v>-51</v>
      </c>
      <c r="J60" s="16">
        <f t="shared" si="5"/>
        <v>-8</v>
      </c>
      <c r="K60" s="17">
        <f t="shared" si="6"/>
        <v>17.307692307692307</v>
      </c>
      <c r="L60" s="18">
        <f t="shared" si="7"/>
        <v>9.8360655737704921</v>
      </c>
      <c r="M60" s="18">
        <f t="shared" si="8"/>
        <v>-38.059701492537314</v>
      </c>
      <c r="N60" s="18">
        <f t="shared" si="9"/>
        <v>-9.6385542168674707</v>
      </c>
      <c r="O60" s="19"/>
    </row>
    <row r="61" spans="1:15" ht="15" customHeight="1" thickBot="1" x14ac:dyDescent="0.3">
      <c r="A61" s="20" t="s">
        <v>70</v>
      </c>
      <c r="B61" s="21">
        <v>505</v>
      </c>
      <c r="C61" s="22">
        <v>495</v>
      </c>
      <c r="D61" s="23">
        <v>418</v>
      </c>
      <c r="E61" s="24">
        <v>400</v>
      </c>
      <c r="F61" s="25">
        <v>394</v>
      </c>
      <c r="G61" s="16">
        <f t="shared" si="2"/>
        <v>-10</v>
      </c>
      <c r="H61" s="16">
        <f t="shared" si="3"/>
        <v>-77</v>
      </c>
      <c r="I61" s="16">
        <f t="shared" si="4"/>
        <v>-18</v>
      </c>
      <c r="J61" s="16">
        <f t="shared" si="5"/>
        <v>-6</v>
      </c>
      <c r="K61" s="17">
        <f t="shared" si="6"/>
        <v>-1.9801980198019802</v>
      </c>
      <c r="L61" s="18">
        <f t="shared" si="7"/>
        <v>-15.555555555555555</v>
      </c>
      <c r="M61" s="18">
        <f t="shared" si="8"/>
        <v>-4.3062200956937797</v>
      </c>
      <c r="N61" s="18">
        <f t="shared" si="9"/>
        <v>-1.5</v>
      </c>
      <c r="O61" s="19"/>
    </row>
    <row r="62" spans="1:15" ht="15" customHeight="1" thickBot="1" x14ac:dyDescent="0.3">
      <c r="A62" s="20" t="s">
        <v>71</v>
      </c>
      <c r="B62" s="21">
        <v>298</v>
      </c>
      <c r="C62" s="22">
        <v>280</v>
      </c>
      <c r="D62" s="23">
        <v>291</v>
      </c>
      <c r="E62" s="24">
        <v>237</v>
      </c>
      <c r="F62" s="25">
        <v>205</v>
      </c>
      <c r="G62" s="16">
        <f t="shared" si="2"/>
        <v>-18</v>
      </c>
      <c r="H62" s="16">
        <f t="shared" si="3"/>
        <v>11</v>
      </c>
      <c r="I62" s="16">
        <f t="shared" si="4"/>
        <v>-54</v>
      </c>
      <c r="J62" s="16">
        <f t="shared" si="5"/>
        <v>-32</v>
      </c>
      <c r="K62" s="17">
        <f t="shared" si="6"/>
        <v>-6.0402684563758395</v>
      </c>
      <c r="L62" s="18">
        <f t="shared" si="7"/>
        <v>3.9285714285714284</v>
      </c>
      <c r="M62" s="18">
        <f t="shared" si="8"/>
        <v>-18.556701030927837</v>
      </c>
      <c r="N62" s="18">
        <f t="shared" si="9"/>
        <v>-13.502109704641349</v>
      </c>
      <c r="O62" s="19"/>
    </row>
    <row r="63" spans="1:15" ht="15" customHeight="1" thickBot="1" x14ac:dyDescent="0.3">
      <c r="A63" s="20" t="s">
        <v>72</v>
      </c>
      <c r="B63" s="21">
        <v>6418</v>
      </c>
      <c r="C63" s="22">
        <v>6860</v>
      </c>
      <c r="D63" s="23">
        <v>7512</v>
      </c>
      <c r="E63" s="26">
        <v>7990</v>
      </c>
      <c r="F63" s="25">
        <v>7790</v>
      </c>
      <c r="G63" s="16">
        <f t="shared" si="2"/>
        <v>442</v>
      </c>
      <c r="H63" s="16">
        <f t="shared" si="3"/>
        <v>652</v>
      </c>
      <c r="I63" s="16">
        <f t="shared" si="4"/>
        <v>478</v>
      </c>
      <c r="J63" s="16">
        <f t="shared" si="5"/>
        <v>-200</v>
      </c>
      <c r="K63" s="17">
        <f t="shared" si="6"/>
        <v>6.8868806481770015</v>
      </c>
      <c r="L63" s="18">
        <f t="shared" si="7"/>
        <v>9.5043731778425649</v>
      </c>
      <c r="M63" s="18">
        <f t="shared" si="8"/>
        <v>6.3631522896698618</v>
      </c>
      <c r="N63" s="18">
        <f t="shared" si="9"/>
        <v>-2.5031289111389237</v>
      </c>
      <c r="O63" s="19"/>
    </row>
    <row r="64" spans="1:15" ht="15" customHeight="1" thickBot="1" x14ac:dyDescent="0.3">
      <c r="A64" s="20" t="s">
        <v>73</v>
      </c>
      <c r="B64" s="21">
        <v>1393</v>
      </c>
      <c r="C64" s="22">
        <v>1181</v>
      </c>
      <c r="D64" s="23">
        <v>1126</v>
      </c>
      <c r="E64" s="26">
        <v>1028</v>
      </c>
      <c r="F64" s="25">
        <v>986</v>
      </c>
      <c r="G64" s="16">
        <f t="shared" si="2"/>
        <v>-212</v>
      </c>
      <c r="H64" s="16">
        <f t="shared" si="3"/>
        <v>-55</v>
      </c>
      <c r="I64" s="16">
        <f t="shared" si="4"/>
        <v>-98</v>
      </c>
      <c r="J64" s="16">
        <f t="shared" si="5"/>
        <v>-42</v>
      </c>
      <c r="K64" s="17">
        <f t="shared" si="6"/>
        <v>-15.218951902368987</v>
      </c>
      <c r="L64" s="18">
        <f t="shared" si="7"/>
        <v>-4.6570702794242171</v>
      </c>
      <c r="M64" s="18">
        <f t="shared" si="8"/>
        <v>-8.7033747779751334</v>
      </c>
      <c r="N64" s="18">
        <f t="shared" si="9"/>
        <v>-4.0856031128404666</v>
      </c>
      <c r="O64" s="19"/>
    </row>
    <row r="65" spans="1:15" ht="15" customHeight="1" thickBot="1" x14ac:dyDescent="0.3">
      <c r="A65" s="20" t="s">
        <v>74</v>
      </c>
      <c r="B65" s="21">
        <v>138</v>
      </c>
      <c r="C65" s="22">
        <v>129</v>
      </c>
      <c r="D65" s="23">
        <v>124</v>
      </c>
      <c r="E65" s="24">
        <v>103</v>
      </c>
      <c r="F65" s="25">
        <v>110</v>
      </c>
      <c r="G65" s="16">
        <f t="shared" si="2"/>
        <v>-9</v>
      </c>
      <c r="H65" s="16">
        <f t="shared" si="3"/>
        <v>-5</v>
      </c>
      <c r="I65" s="16">
        <f t="shared" si="4"/>
        <v>-21</v>
      </c>
      <c r="J65" s="16">
        <f t="shared" si="5"/>
        <v>7</v>
      </c>
      <c r="K65" s="17">
        <f t="shared" si="6"/>
        <v>-6.5217391304347823</v>
      </c>
      <c r="L65" s="18">
        <f t="shared" si="7"/>
        <v>-3.8759689922480618</v>
      </c>
      <c r="M65" s="18">
        <f t="shared" si="8"/>
        <v>-16.93548387096774</v>
      </c>
      <c r="N65" s="18">
        <f t="shared" si="9"/>
        <v>6.7961165048543686</v>
      </c>
      <c r="O65" s="19"/>
    </row>
    <row r="66" spans="1:15" ht="15" customHeight="1" thickBot="1" x14ac:dyDescent="0.3">
      <c r="A66" s="20" t="s">
        <v>75</v>
      </c>
      <c r="B66" s="21">
        <v>883</v>
      </c>
      <c r="C66" s="22">
        <v>810</v>
      </c>
      <c r="D66" s="23">
        <v>867</v>
      </c>
      <c r="E66" s="24">
        <v>936</v>
      </c>
      <c r="F66" s="25">
        <v>805</v>
      </c>
      <c r="G66" s="16">
        <f t="shared" si="2"/>
        <v>-73</v>
      </c>
      <c r="H66" s="16">
        <f t="shared" si="3"/>
        <v>57</v>
      </c>
      <c r="I66" s="16">
        <f t="shared" si="4"/>
        <v>69</v>
      </c>
      <c r="J66" s="16">
        <f t="shared" si="5"/>
        <v>-131</v>
      </c>
      <c r="K66" s="17">
        <f t="shared" si="6"/>
        <v>-8.2672706681766712</v>
      </c>
      <c r="L66" s="18">
        <f t="shared" si="7"/>
        <v>7.0370370370370372</v>
      </c>
      <c r="M66" s="18">
        <f t="shared" si="8"/>
        <v>7.9584775086505193</v>
      </c>
      <c r="N66" s="18">
        <f t="shared" si="9"/>
        <v>-13.995726495726496</v>
      </c>
      <c r="O66" s="19"/>
    </row>
    <row r="67" spans="1:15" ht="15" customHeight="1" thickBot="1" x14ac:dyDescent="0.3">
      <c r="A67" s="20" t="s">
        <v>76</v>
      </c>
      <c r="B67" s="21">
        <v>521</v>
      </c>
      <c r="C67" s="22">
        <v>431</v>
      </c>
      <c r="D67" s="23">
        <v>383</v>
      </c>
      <c r="E67" s="24">
        <v>331</v>
      </c>
      <c r="F67" s="25">
        <v>282</v>
      </c>
      <c r="G67" s="16">
        <f t="shared" si="2"/>
        <v>-90</v>
      </c>
      <c r="H67" s="16">
        <f t="shared" si="3"/>
        <v>-48</v>
      </c>
      <c r="I67" s="16">
        <f t="shared" si="4"/>
        <v>-52</v>
      </c>
      <c r="J67" s="16">
        <f t="shared" si="5"/>
        <v>-49</v>
      </c>
      <c r="K67" s="17">
        <f t="shared" si="6"/>
        <v>-17.274472168905948</v>
      </c>
      <c r="L67" s="18">
        <f t="shared" si="7"/>
        <v>-11.136890951276101</v>
      </c>
      <c r="M67" s="18">
        <f t="shared" si="8"/>
        <v>-13.577023498694519</v>
      </c>
      <c r="N67" s="18">
        <f t="shared" si="9"/>
        <v>-14.803625377643503</v>
      </c>
      <c r="O67" s="19"/>
    </row>
    <row r="68" spans="1:15" ht="15" customHeight="1" thickBot="1" x14ac:dyDescent="0.3">
      <c r="A68" s="20" t="s">
        <v>77</v>
      </c>
      <c r="B68" s="21">
        <v>622</v>
      </c>
      <c r="C68" s="22">
        <v>794</v>
      </c>
      <c r="D68" s="23">
        <v>818</v>
      </c>
      <c r="E68" s="24">
        <v>745</v>
      </c>
      <c r="F68" s="25">
        <v>410</v>
      </c>
      <c r="G68" s="16">
        <f t="shared" si="2"/>
        <v>172</v>
      </c>
      <c r="H68" s="16">
        <f t="shared" si="3"/>
        <v>24</v>
      </c>
      <c r="I68" s="16">
        <f t="shared" si="4"/>
        <v>-73</v>
      </c>
      <c r="J68" s="16">
        <f t="shared" si="5"/>
        <v>-335</v>
      </c>
      <c r="K68" s="17">
        <f t="shared" si="6"/>
        <v>27.652733118971064</v>
      </c>
      <c r="L68" s="18">
        <f t="shared" si="7"/>
        <v>3.0226700251889169</v>
      </c>
      <c r="M68" s="18">
        <f t="shared" si="8"/>
        <v>-8.9242053789731042</v>
      </c>
      <c r="N68" s="18">
        <f t="shared" si="9"/>
        <v>-44.966442953020135</v>
      </c>
      <c r="O68" s="19"/>
    </row>
    <row r="69" spans="1:15" ht="15" customHeight="1" thickBot="1" x14ac:dyDescent="0.3">
      <c r="A69" s="20" t="s">
        <v>78</v>
      </c>
      <c r="B69" s="21">
        <v>373</v>
      </c>
      <c r="C69" s="22">
        <v>330</v>
      </c>
      <c r="D69" s="23">
        <v>336</v>
      </c>
      <c r="E69" s="24">
        <v>273</v>
      </c>
      <c r="F69" s="25">
        <v>273</v>
      </c>
      <c r="G69" s="16">
        <f t="shared" si="2"/>
        <v>-43</v>
      </c>
      <c r="H69" s="16">
        <f t="shared" si="3"/>
        <v>6</v>
      </c>
      <c r="I69" s="16">
        <f t="shared" si="4"/>
        <v>-63</v>
      </c>
      <c r="J69" s="16">
        <f t="shared" si="5"/>
        <v>0</v>
      </c>
      <c r="K69" s="17">
        <f t="shared" si="6"/>
        <v>-11.528150134048257</v>
      </c>
      <c r="L69" s="18">
        <f t="shared" si="7"/>
        <v>1.8181818181818181</v>
      </c>
      <c r="M69" s="18">
        <f t="shared" si="8"/>
        <v>-18.75</v>
      </c>
      <c r="N69" s="18">
        <f t="shared" si="9"/>
        <v>0</v>
      </c>
      <c r="O69" s="19"/>
    </row>
    <row r="70" spans="1:15" ht="15" customHeight="1" thickBot="1" x14ac:dyDescent="0.3">
      <c r="A70" s="20" t="s">
        <v>79</v>
      </c>
      <c r="B70" s="21">
        <v>377</v>
      </c>
      <c r="C70" s="22">
        <v>331</v>
      </c>
      <c r="D70" s="23">
        <v>366</v>
      </c>
      <c r="E70" s="24">
        <v>428</v>
      </c>
      <c r="F70" s="25">
        <v>383</v>
      </c>
      <c r="G70" s="16">
        <f t="shared" si="2"/>
        <v>-46</v>
      </c>
      <c r="H70" s="16">
        <f t="shared" si="3"/>
        <v>35</v>
      </c>
      <c r="I70" s="16">
        <f t="shared" si="4"/>
        <v>62</v>
      </c>
      <c r="J70" s="16">
        <f t="shared" si="5"/>
        <v>-45</v>
      </c>
      <c r="K70" s="17">
        <f t="shared" si="6"/>
        <v>-12.201591511936339</v>
      </c>
      <c r="L70" s="18">
        <f t="shared" si="7"/>
        <v>10.574018126888216</v>
      </c>
      <c r="M70" s="18">
        <f t="shared" si="8"/>
        <v>16.939890710382514</v>
      </c>
      <c r="N70" s="18">
        <f t="shared" si="9"/>
        <v>-10.514018691588785</v>
      </c>
      <c r="O70" s="19"/>
    </row>
    <row r="71" spans="1:15" ht="15" customHeight="1" thickBot="1" x14ac:dyDescent="0.3">
      <c r="A71" s="20" t="s">
        <v>80</v>
      </c>
      <c r="B71" s="21">
        <v>275</v>
      </c>
      <c r="C71" s="22">
        <v>326</v>
      </c>
      <c r="D71" s="23">
        <v>351</v>
      </c>
      <c r="E71" s="24">
        <v>330</v>
      </c>
      <c r="F71" s="25">
        <v>336</v>
      </c>
      <c r="G71" s="16">
        <f t="shared" si="2"/>
        <v>51</v>
      </c>
      <c r="H71" s="16">
        <f t="shared" si="3"/>
        <v>25</v>
      </c>
      <c r="I71" s="16">
        <f t="shared" si="4"/>
        <v>-21</v>
      </c>
      <c r="J71" s="16">
        <f t="shared" si="5"/>
        <v>6</v>
      </c>
      <c r="K71" s="17">
        <f t="shared" si="6"/>
        <v>18.545454545454547</v>
      </c>
      <c r="L71" s="18">
        <f t="shared" si="7"/>
        <v>7.6687116564417179</v>
      </c>
      <c r="M71" s="18">
        <f t="shared" si="8"/>
        <v>-5.982905982905983</v>
      </c>
      <c r="N71" s="18">
        <f t="shared" si="9"/>
        <v>1.8181818181818181</v>
      </c>
      <c r="O71" s="19"/>
    </row>
    <row r="72" spans="1:15" ht="15" customHeight="1" thickBot="1" x14ac:dyDescent="0.3">
      <c r="A72" s="20" t="s">
        <v>81</v>
      </c>
      <c r="B72" s="21">
        <v>46</v>
      </c>
      <c r="C72" s="22">
        <v>22</v>
      </c>
      <c r="D72" s="23">
        <v>29</v>
      </c>
      <c r="E72" s="24">
        <v>17</v>
      </c>
      <c r="F72" s="25">
        <v>12</v>
      </c>
      <c r="G72" s="16">
        <f t="shared" ref="G72:G135" si="10">C72-B72</f>
        <v>-24</v>
      </c>
      <c r="H72" s="16">
        <f t="shared" ref="H72:H135" si="11">D72-C72</f>
        <v>7</v>
      </c>
      <c r="I72" s="16">
        <f t="shared" ref="I72:I135" si="12">E72-D72</f>
        <v>-12</v>
      </c>
      <c r="J72" s="16">
        <f t="shared" ref="J72:J135" si="13">F72-E72</f>
        <v>-5</v>
      </c>
      <c r="K72" s="17">
        <f t="shared" ref="K72:K135" si="14">G72/B72*100</f>
        <v>-52.173913043478258</v>
      </c>
      <c r="L72" s="18">
        <f t="shared" ref="L72:L135" si="15">H72/C72*100</f>
        <v>31.818181818181817</v>
      </c>
      <c r="M72" s="18">
        <f t="shared" ref="M72:M135" si="16">I72/D72*100</f>
        <v>-41.379310344827587</v>
      </c>
      <c r="N72" s="18">
        <f t="shared" ref="N72:N135" si="17">J72/E72*100</f>
        <v>-29.411764705882355</v>
      </c>
      <c r="O72" s="19"/>
    </row>
    <row r="73" spans="1:15" ht="15" customHeight="1" thickBot="1" x14ac:dyDescent="0.3">
      <c r="A73" s="20" t="s">
        <v>82</v>
      </c>
      <c r="B73" s="21">
        <v>1668</v>
      </c>
      <c r="C73" s="22">
        <v>1581</v>
      </c>
      <c r="D73" s="23">
        <v>1594</v>
      </c>
      <c r="E73" s="26">
        <v>1545</v>
      </c>
      <c r="F73" s="25">
        <v>1454</v>
      </c>
      <c r="G73" s="16">
        <f t="shared" si="10"/>
        <v>-87</v>
      </c>
      <c r="H73" s="16">
        <f t="shared" si="11"/>
        <v>13</v>
      </c>
      <c r="I73" s="16">
        <f t="shared" si="12"/>
        <v>-49</v>
      </c>
      <c r="J73" s="16">
        <f t="shared" si="13"/>
        <v>-91</v>
      </c>
      <c r="K73" s="17">
        <f t="shared" si="14"/>
        <v>-5.2158273381294968</v>
      </c>
      <c r="L73" s="18">
        <f t="shared" si="15"/>
        <v>0.82226438962681847</v>
      </c>
      <c r="M73" s="18">
        <f t="shared" si="16"/>
        <v>-3.0740276035131746</v>
      </c>
      <c r="N73" s="18">
        <f t="shared" si="17"/>
        <v>-5.8899676375404528</v>
      </c>
      <c r="O73" s="19"/>
    </row>
    <row r="74" spans="1:15" ht="15" customHeight="1" thickBot="1" x14ac:dyDescent="0.3">
      <c r="A74" s="20" t="s">
        <v>83</v>
      </c>
      <c r="B74" s="21">
        <v>123</v>
      </c>
      <c r="C74" s="22">
        <v>107</v>
      </c>
      <c r="D74" s="23">
        <v>88</v>
      </c>
      <c r="E74" s="24">
        <v>65</v>
      </c>
      <c r="F74" s="25">
        <v>70</v>
      </c>
      <c r="G74" s="16">
        <f t="shared" si="10"/>
        <v>-16</v>
      </c>
      <c r="H74" s="16">
        <f t="shared" si="11"/>
        <v>-19</v>
      </c>
      <c r="I74" s="16">
        <f t="shared" si="12"/>
        <v>-23</v>
      </c>
      <c r="J74" s="16">
        <f t="shared" si="13"/>
        <v>5</v>
      </c>
      <c r="K74" s="17">
        <f t="shared" si="14"/>
        <v>-13.008130081300814</v>
      </c>
      <c r="L74" s="18">
        <f t="shared" si="15"/>
        <v>-17.75700934579439</v>
      </c>
      <c r="M74" s="18">
        <f t="shared" si="16"/>
        <v>-26.136363636363637</v>
      </c>
      <c r="N74" s="18">
        <f t="shared" si="17"/>
        <v>7.6923076923076925</v>
      </c>
      <c r="O74" s="19"/>
    </row>
    <row r="75" spans="1:15" ht="15" customHeight="1" thickBot="1" x14ac:dyDescent="0.3">
      <c r="A75" s="20" t="s">
        <v>84</v>
      </c>
      <c r="B75" s="21">
        <v>161</v>
      </c>
      <c r="C75" s="22">
        <v>160</v>
      </c>
      <c r="D75" s="23">
        <v>140</v>
      </c>
      <c r="E75" s="24">
        <v>128</v>
      </c>
      <c r="F75" s="25">
        <v>95</v>
      </c>
      <c r="G75" s="16">
        <f t="shared" si="10"/>
        <v>-1</v>
      </c>
      <c r="H75" s="16">
        <f t="shared" si="11"/>
        <v>-20</v>
      </c>
      <c r="I75" s="16">
        <f t="shared" si="12"/>
        <v>-12</v>
      </c>
      <c r="J75" s="16">
        <f t="shared" si="13"/>
        <v>-33</v>
      </c>
      <c r="K75" s="17">
        <f t="shared" si="14"/>
        <v>-0.6211180124223602</v>
      </c>
      <c r="L75" s="18">
        <f t="shared" si="15"/>
        <v>-12.5</v>
      </c>
      <c r="M75" s="18">
        <f t="shared" si="16"/>
        <v>-8.5714285714285712</v>
      </c>
      <c r="N75" s="18">
        <f t="shared" si="17"/>
        <v>-25.78125</v>
      </c>
      <c r="O75" s="19"/>
    </row>
    <row r="76" spans="1:15" ht="15" customHeight="1" thickBot="1" x14ac:dyDescent="0.3">
      <c r="A76" s="20" t="s">
        <v>85</v>
      </c>
      <c r="B76" s="21">
        <v>189</v>
      </c>
      <c r="C76" s="22">
        <v>143</v>
      </c>
      <c r="D76" s="23">
        <v>162</v>
      </c>
      <c r="E76" s="24">
        <v>112</v>
      </c>
      <c r="F76" s="25">
        <v>123</v>
      </c>
      <c r="G76" s="16">
        <f t="shared" si="10"/>
        <v>-46</v>
      </c>
      <c r="H76" s="16">
        <f t="shared" si="11"/>
        <v>19</v>
      </c>
      <c r="I76" s="16">
        <f t="shared" si="12"/>
        <v>-50</v>
      </c>
      <c r="J76" s="16">
        <f t="shared" si="13"/>
        <v>11</v>
      </c>
      <c r="K76" s="17">
        <f t="shared" si="14"/>
        <v>-24.338624338624339</v>
      </c>
      <c r="L76" s="18">
        <f t="shared" si="15"/>
        <v>13.286713286713287</v>
      </c>
      <c r="M76" s="18">
        <f t="shared" si="16"/>
        <v>-30.864197530864196</v>
      </c>
      <c r="N76" s="18">
        <f t="shared" si="17"/>
        <v>9.8214285714285712</v>
      </c>
      <c r="O76" s="19"/>
    </row>
    <row r="77" spans="1:15" ht="15" customHeight="1" thickBot="1" x14ac:dyDescent="0.3">
      <c r="A77" s="20" t="s">
        <v>86</v>
      </c>
      <c r="B77" s="21">
        <v>3979</v>
      </c>
      <c r="C77" s="22">
        <v>3778</v>
      </c>
      <c r="D77" s="23">
        <v>3491</v>
      </c>
      <c r="E77" s="26">
        <v>3559</v>
      </c>
      <c r="F77" s="25">
        <v>3506</v>
      </c>
      <c r="G77" s="16">
        <f t="shared" si="10"/>
        <v>-201</v>
      </c>
      <c r="H77" s="16">
        <f t="shared" si="11"/>
        <v>-287</v>
      </c>
      <c r="I77" s="16">
        <f t="shared" si="12"/>
        <v>68</v>
      </c>
      <c r="J77" s="16">
        <f t="shared" si="13"/>
        <v>-53</v>
      </c>
      <c r="K77" s="17">
        <f t="shared" si="14"/>
        <v>-5.0515204825332995</v>
      </c>
      <c r="L77" s="18">
        <f t="shared" si="15"/>
        <v>-7.5966119640021175</v>
      </c>
      <c r="M77" s="18">
        <f t="shared" si="16"/>
        <v>1.9478659409911201</v>
      </c>
      <c r="N77" s="18">
        <f t="shared" si="17"/>
        <v>-1.4891823545939871</v>
      </c>
      <c r="O77" s="19"/>
    </row>
    <row r="78" spans="1:15" ht="15" customHeight="1" thickBot="1" x14ac:dyDescent="0.3">
      <c r="A78" s="20" t="s">
        <v>87</v>
      </c>
      <c r="B78" s="21">
        <v>203</v>
      </c>
      <c r="C78" s="22">
        <v>148</v>
      </c>
      <c r="D78" s="23">
        <v>146</v>
      </c>
      <c r="E78" s="24">
        <v>132</v>
      </c>
      <c r="F78" s="25">
        <v>139</v>
      </c>
      <c r="G78" s="16">
        <f t="shared" si="10"/>
        <v>-55</v>
      </c>
      <c r="H78" s="16">
        <f t="shared" si="11"/>
        <v>-2</v>
      </c>
      <c r="I78" s="16">
        <f t="shared" si="12"/>
        <v>-14</v>
      </c>
      <c r="J78" s="16">
        <f t="shared" si="13"/>
        <v>7</v>
      </c>
      <c r="K78" s="17">
        <f t="shared" si="14"/>
        <v>-27.093596059113302</v>
      </c>
      <c r="L78" s="18">
        <f t="shared" si="15"/>
        <v>-1.3513513513513513</v>
      </c>
      <c r="M78" s="18">
        <f t="shared" si="16"/>
        <v>-9.5890410958904102</v>
      </c>
      <c r="N78" s="18">
        <f t="shared" si="17"/>
        <v>5.3030303030303028</v>
      </c>
      <c r="O78" s="19"/>
    </row>
    <row r="79" spans="1:15" ht="15" customHeight="1" thickBot="1" x14ac:dyDescent="0.3">
      <c r="A79" s="20" t="s">
        <v>88</v>
      </c>
      <c r="B79" s="21">
        <v>438</v>
      </c>
      <c r="C79" s="22">
        <v>411</v>
      </c>
      <c r="D79" s="23">
        <v>372</v>
      </c>
      <c r="E79" s="24">
        <v>326</v>
      </c>
      <c r="F79" s="25">
        <v>331</v>
      </c>
      <c r="G79" s="16">
        <f t="shared" si="10"/>
        <v>-27</v>
      </c>
      <c r="H79" s="16">
        <f t="shared" si="11"/>
        <v>-39</v>
      </c>
      <c r="I79" s="16">
        <f t="shared" si="12"/>
        <v>-46</v>
      </c>
      <c r="J79" s="16">
        <f t="shared" si="13"/>
        <v>5</v>
      </c>
      <c r="K79" s="17">
        <f t="shared" si="14"/>
        <v>-6.1643835616438354</v>
      </c>
      <c r="L79" s="18">
        <f t="shared" si="15"/>
        <v>-9.4890510948905096</v>
      </c>
      <c r="M79" s="18">
        <f t="shared" si="16"/>
        <v>-12.365591397849462</v>
      </c>
      <c r="N79" s="18">
        <f t="shared" si="17"/>
        <v>1.5337423312883436</v>
      </c>
      <c r="O79" s="19"/>
    </row>
    <row r="80" spans="1:15" ht="15" customHeight="1" thickBot="1" x14ac:dyDescent="0.3">
      <c r="A80" s="20" t="s">
        <v>89</v>
      </c>
      <c r="B80" s="21">
        <v>330</v>
      </c>
      <c r="C80" s="22">
        <v>332</v>
      </c>
      <c r="D80" s="23">
        <v>300</v>
      </c>
      <c r="E80" s="24">
        <v>279</v>
      </c>
      <c r="F80" s="25">
        <v>281</v>
      </c>
      <c r="G80" s="16">
        <f t="shared" si="10"/>
        <v>2</v>
      </c>
      <c r="H80" s="16">
        <f t="shared" si="11"/>
        <v>-32</v>
      </c>
      <c r="I80" s="16">
        <f t="shared" si="12"/>
        <v>-21</v>
      </c>
      <c r="J80" s="16">
        <f t="shared" si="13"/>
        <v>2</v>
      </c>
      <c r="K80" s="17">
        <f t="shared" si="14"/>
        <v>0.60606060606060608</v>
      </c>
      <c r="L80" s="18">
        <f t="shared" si="15"/>
        <v>-9.6385542168674707</v>
      </c>
      <c r="M80" s="18">
        <f t="shared" si="16"/>
        <v>-7.0000000000000009</v>
      </c>
      <c r="N80" s="18">
        <f t="shared" si="17"/>
        <v>0.71684587813620071</v>
      </c>
      <c r="O80" s="19"/>
    </row>
    <row r="81" spans="1:15" ht="15" customHeight="1" thickBot="1" x14ac:dyDescent="0.3">
      <c r="A81" s="20" t="s">
        <v>90</v>
      </c>
      <c r="B81" s="21">
        <v>154</v>
      </c>
      <c r="C81" s="22">
        <v>141</v>
      </c>
      <c r="D81" s="23">
        <v>112</v>
      </c>
      <c r="E81" s="24">
        <v>99</v>
      </c>
      <c r="F81" s="25">
        <v>95</v>
      </c>
      <c r="G81" s="16">
        <f t="shared" si="10"/>
        <v>-13</v>
      </c>
      <c r="H81" s="16">
        <f t="shared" si="11"/>
        <v>-29</v>
      </c>
      <c r="I81" s="16">
        <f t="shared" si="12"/>
        <v>-13</v>
      </c>
      <c r="J81" s="16">
        <f t="shared" si="13"/>
        <v>-4</v>
      </c>
      <c r="K81" s="17">
        <f t="shared" si="14"/>
        <v>-8.4415584415584419</v>
      </c>
      <c r="L81" s="18">
        <f t="shared" si="15"/>
        <v>-20.567375886524822</v>
      </c>
      <c r="M81" s="18">
        <f t="shared" si="16"/>
        <v>-11.607142857142858</v>
      </c>
      <c r="N81" s="18">
        <f t="shared" si="17"/>
        <v>-4.0404040404040407</v>
      </c>
      <c r="O81" s="19"/>
    </row>
    <row r="82" spans="1:15" ht="15" customHeight="1" thickBot="1" x14ac:dyDescent="0.3">
      <c r="A82" s="20" t="s">
        <v>91</v>
      </c>
      <c r="B82" s="21">
        <v>190</v>
      </c>
      <c r="C82" s="22">
        <v>182</v>
      </c>
      <c r="D82" s="23">
        <v>179</v>
      </c>
      <c r="E82" s="24">
        <v>138</v>
      </c>
      <c r="F82" s="25">
        <v>152</v>
      </c>
      <c r="G82" s="16">
        <f t="shared" si="10"/>
        <v>-8</v>
      </c>
      <c r="H82" s="16">
        <f t="shared" si="11"/>
        <v>-3</v>
      </c>
      <c r="I82" s="16">
        <f t="shared" si="12"/>
        <v>-41</v>
      </c>
      <c r="J82" s="16">
        <f t="shared" si="13"/>
        <v>14</v>
      </c>
      <c r="K82" s="17">
        <f t="shared" si="14"/>
        <v>-4.2105263157894735</v>
      </c>
      <c r="L82" s="18">
        <f t="shared" si="15"/>
        <v>-1.6483516483516485</v>
      </c>
      <c r="M82" s="18">
        <f t="shared" si="16"/>
        <v>-22.905027932960895</v>
      </c>
      <c r="N82" s="18">
        <f t="shared" si="17"/>
        <v>10.144927536231885</v>
      </c>
      <c r="O82" s="19"/>
    </row>
    <row r="83" spans="1:15" ht="15" customHeight="1" thickBot="1" x14ac:dyDescent="0.3">
      <c r="A83" s="20" t="s">
        <v>92</v>
      </c>
      <c r="B83" s="21">
        <v>122</v>
      </c>
      <c r="C83" s="22">
        <v>105</v>
      </c>
      <c r="D83" s="23">
        <v>103</v>
      </c>
      <c r="E83" s="24">
        <v>82</v>
      </c>
      <c r="F83" s="25">
        <v>76</v>
      </c>
      <c r="G83" s="16">
        <f t="shared" si="10"/>
        <v>-17</v>
      </c>
      <c r="H83" s="16">
        <f t="shared" si="11"/>
        <v>-2</v>
      </c>
      <c r="I83" s="16">
        <f t="shared" si="12"/>
        <v>-21</v>
      </c>
      <c r="J83" s="16">
        <f t="shared" si="13"/>
        <v>-6</v>
      </c>
      <c r="K83" s="17">
        <f t="shared" si="14"/>
        <v>-13.934426229508196</v>
      </c>
      <c r="L83" s="18">
        <f t="shared" si="15"/>
        <v>-1.9047619047619049</v>
      </c>
      <c r="M83" s="18">
        <f t="shared" si="16"/>
        <v>-20.388349514563107</v>
      </c>
      <c r="N83" s="18">
        <f t="shared" si="17"/>
        <v>-7.3170731707317067</v>
      </c>
      <c r="O83" s="19"/>
    </row>
    <row r="84" spans="1:15" ht="15" customHeight="1" thickBot="1" x14ac:dyDescent="0.3">
      <c r="A84" s="20" t="s">
        <v>93</v>
      </c>
      <c r="B84" s="21">
        <v>101</v>
      </c>
      <c r="C84" s="22">
        <v>75</v>
      </c>
      <c r="D84" s="23">
        <v>66</v>
      </c>
      <c r="E84" s="24">
        <v>57</v>
      </c>
      <c r="F84" s="25">
        <v>52</v>
      </c>
      <c r="G84" s="16">
        <f t="shared" si="10"/>
        <v>-26</v>
      </c>
      <c r="H84" s="16">
        <f t="shared" si="11"/>
        <v>-9</v>
      </c>
      <c r="I84" s="16">
        <f t="shared" si="12"/>
        <v>-9</v>
      </c>
      <c r="J84" s="16">
        <f t="shared" si="13"/>
        <v>-5</v>
      </c>
      <c r="K84" s="17">
        <f t="shared" si="14"/>
        <v>-25.742574257425744</v>
      </c>
      <c r="L84" s="18">
        <f t="shared" si="15"/>
        <v>-12</v>
      </c>
      <c r="M84" s="18">
        <f t="shared" si="16"/>
        <v>-13.636363636363635</v>
      </c>
      <c r="N84" s="18">
        <f t="shared" si="17"/>
        <v>-8.7719298245614024</v>
      </c>
      <c r="O84" s="19"/>
    </row>
    <row r="85" spans="1:15" ht="15" customHeight="1" thickBot="1" x14ac:dyDescent="0.3">
      <c r="A85" s="20" t="s">
        <v>94</v>
      </c>
      <c r="B85" s="21">
        <v>12</v>
      </c>
      <c r="C85" s="22">
        <v>9</v>
      </c>
      <c r="D85" s="23">
        <v>11</v>
      </c>
      <c r="E85" s="24">
        <v>10</v>
      </c>
      <c r="F85" s="25">
        <v>11</v>
      </c>
      <c r="G85" s="16">
        <f t="shared" si="10"/>
        <v>-3</v>
      </c>
      <c r="H85" s="16">
        <f t="shared" si="11"/>
        <v>2</v>
      </c>
      <c r="I85" s="16">
        <f t="shared" si="12"/>
        <v>-1</v>
      </c>
      <c r="J85" s="16">
        <f t="shared" si="13"/>
        <v>1</v>
      </c>
      <c r="K85" s="17">
        <f t="shared" si="14"/>
        <v>-25</v>
      </c>
      <c r="L85" s="18">
        <f t="shared" si="15"/>
        <v>22.222222222222221</v>
      </c>
      <c r="M85" s="18">
        <f t="shared" si="16"/>
        <v>-9.0909090909090917</v>
      </c>
      <c r="N85" s="18">
        <f t="shared" si="17"/>
        <v>10</v>
      </c>
      <c r="O85" s="19"/>
    </row>
    <row r="86" spans="1:15" ht="15" customHeight="1" thickBot="1" x14ac:dyDescent="0.3">
      <c r="A86" s="20" t="s">
        <v>95</v>
      </c>
      <c r="B86" s="21">
        <v>1383</v>
      </c>
      <c r="C86" s="22">
        <v>1278</v>
      </c>
      <c r="D86" s="23">
        <v>1130</v>
      </c>
      <c r="E86" s="26">
        <v>1210</v>
      </c>
      <c r="F86" s="25">
        <v>1087</v>
      </c>
      <c r="G86" s="16">
        <f t="shared" si="10"/>
        <v>-105</v>
      </c>
      <c r="H86" s="16">
        <f t="shared" si="11"/>
        <v>-148</v>
      </c>
      <c r="I86" s="16">
        <f t="shared" si="12"/>
        <v>80</v>
      </c>
      <c r="J86" s="16">
        <f t="shared" si="13"/>
        <v>-123</v>
      </c>
      <c r="K86" s="17">
        <f t="shared" si="14"/>
        <v>-7.5921908893709329</v>
      </c>
      <c r="L86" s="18">
        <f t="shared" si="15"/>
        <v>-11.580594679186229</v>
      </c>
      <c r="M86" s="18">
        <f t="shared" si="16"/>
        <v>7.0796460176991154</v>
      </c>
      <c r="N86" s="18">
        <f t="shared" si="17"/>
        <v>-10.165289256198347</v>
      </c>
      <c r="O86" s="19"/>
    </row>
    <row r="87" spans="1:15" ht="15" customHeight="1" thickBot="1" x14ac:dyDescent="0.3">
      <c r="A87" s="20" t="s">
        <v>96</v>
      </c>
      <c r="B87" s="21">
        <v>187</v>
      </c>
      <c r="C87" s="22">
        <v>119</v>
      </c>
      <c r="D87" s="23">
        <v>162</v>
      </c>
      <c r="E87" s="24">
        <v>124</v>
      </c>
      <c r="F87" s="25">
        <v>115</v>
      </c>
      <c r="G87" s="16">
        <f t="shared" si="10"/>
        <v>-68</v>
      </c>
      <c r="H87" s="16">
        <f t="shared" si="11"/>
        <v>43</v>
      </c>
      <c r="I87" s="16">
        <f t="shared" si="12"/>
        <v>-38</v>
      </c>
      <c r="J87" s="16">
        <f t="shared" si="13"/>
        <v>-9</v>
      </c>
      <c r="K87" s="17">
        <f t="shared" si="14"/>
        <v>-36.363636363636367</v>
      </c>
      <c r="L87" s="18">
        <f t="shared" si="15"/>
        <v>36.134453781512605</v>
      </c>
      <c r="M87" s="18">
        <f t="shared" si="16"/>
        <v>-23.456790123456788</v>
      </c>
      <c r="N87" s="18">
        <f t="shared" si="17"/>
        <v>-7.2580645161290329</v>
      </c>
      <c r="O87" s="19"/>
    </row>
    <row r="88" spans="1:15" ht="15" customHeight="1" thickBot="1" x14ac:dyDescent="0.3">
      <c r="A88" s="20" t="s">
        <v>97</v>
      </c>
      <c r="B88" s="21">
        <v>529</v>
      </c>
      <c r="C88" s="22">
        <v>452</v>
      </c>
      <c r="D88" s="23">
        <v>366</v>
      </c>
      <c r="E88" s="24">
        <v>326</v>
      </c>
      <c r="F88" s="25">
        <v>286</v>
      </c>
      <c r="G88" s="16">
        <f t="shared" si="10"/>
        <v>-77</v>
      </c>
      <c r="H88" s="16">
        <f t="shared" si="11"/>
        <v>-86</v>
      </c>
      <c r="I88" s="16">
        <f t="shared" si="12"/>
        <v>-40</v>
      </c>
      <c r="J88" s="16">
        <f t="shared" si="13"/>
        <v>-40</v>
      </c>
      <c r="K88" s="17">
        <f t="shared" si="14"/>
        <v>-14.555765595463138</v>
      </c>
      <c r="L88" s="18">
        <f t="shared" si="15"/>
        <v>-19.026548672566371</v>
      </c>
      <c r="M88" s="18">
        <f t="shared" si="16"/>
        <v>-10.928961748633879</v>
      </c>
      <c r="N88" s="18">
        <f t="shared" si="17"/>
        <v>-12.269938650306749</v>
      </c>
      <c r="O88" s="19"/>
    </row>
    <row r="89" spans="1:15" ht="15" customHeight="1" thickBot="1" x14ac:dyDescent="0.3">
      <c r="A89" s="20" t="s">
        <v>98</v>
      </c>
      <c r="B89" s="21">
        <v>154</v>
      </c>
      <c r="C89" s="22">
        <v>140</v>
      </c>
      <c r="D89" s="23">
        <v>144</v>
      </c>
      <c r="E89" s="24">
        <v>83</v>
      </c>
      <c r="F89" s="25">
        <v>83</v>
      </c>
      <c r="G89" s="16">
        <f t="shared" si="10"/>
        <v>-14</v>
      </c>
      <c r="H89" s="16">
        <f t="shared" si="11"/>
        <v>4</v>
      </c>
      <c r="I89" s="16">
        <f t="shared" si="12"/>
        <v>-61</v>
      </c>
      <c r="J89" s="16">
        <f t="shared" si="13"/>
        <v>0</v>
      </c>
      <c r="K89" s="17">
        <f t="shared" si="14"/>
        <v>-9.0909090909090917</v>
      </c>
      <c r="L89" s="18">
        <f t="shared" si="15"/>
        <v>2.8571428571428572</v>
      </c>
      <c r="M89" s="18">
        <f t="shared" si="16"/>
        <v>-42.361111111111107</v>
      </c>
      <c r="N89" s="18">
        <f t="shared" si="17"/>
        <v>0</v>
      </c>
      <c r="O89" s="19"/>
    </row>
    <row r="90" spans="1:15" ht="15" customHeight="1" thickBot="1" x14ac:dyDescent="0.3">
      <c r="A90" s="20" t="s">
        <v>99</v>
      </c>
      <c r="B90" s="21">
        <v>737</v>
      </c>
      <c r="C90" s="22">
        <v>733</v>
      </c>
      <c r="D90" s="23">
        <v>790</v>
      </c>
      <c r="E90" s="24">
        <v>785</v>
      </c>
      <c r="F90" s="25">
        <v>822</v>
      </c>
      <c r="G90" s="16">
        <f t="shared" si="10"/>
        <v>-4</v>
      </c>
      <c r="H90" s="16">
        <f t="shared" si="11"/>
        <v>57</v>
      </c>
      <c r="I90" s="16">
        <f t="shared" si="12"/>
        <v>-5</v>
      </c>
      <c r="J90" s="16">
        <f t="shared" si="13"/>
        <v>37</v>
      </c>
      <c r="K90" s="17">
        <f t="shared" si="14"/>
        <v>-0.54274084124830391</v>
      </c>
      <c r="L90" s="18">
        <f t="shared" si="15"/>
        <v>7.7762619372442012</v>
      </c>
      <c r="M90" s="18">
        <f t="shared" si="16"/>
        <v>-0.63291139240506333</v>
      </c>
      <c r="N90" s="18">
        <f t="shared" si="17"/>
        <v>4.7133757961783447</v>
      </c>
      <c r="O90" s="19"/>
    </row>
    <row r="91" spans="1:15" ht="15" customHeight="1" thickBot="1" x14ac:dyDescent="0.3">
      <c r="A91" s="20" t="s">
        <v>100</v>
      </c>
      <c r="B91" s="21">
        <v>579</v>
      </c>
      <c r="C91" s="22">
        <v>539</v>
      </c>
      <c r="D91" s="23">
        <v>637</v>
      </c>
      <c r="E91" s="24">
        <v>539</v>
      </c>
      <c r="F91" s="25">
        <v>563</v>
      </c>
      <c r="G91" s="16">
        <f t="shared" si="10"/>
        <v>-40</v>
      </c>
      <c r="H91" s="16">
        <f t="shared" si="11"/>
        <v>98</v>
      </c>
      <c r="I91" s="16">
        <f t="shared" si="12"/>
        <v>-98</v>
      </c>
      <c r="J91" s="16">
        <f t="shared" si="13"/>
        <v>24</v>
      </c>
      <c r="K91" s="17">
        <f t="shared" si="14"/>
        <v>-6.9084628670120898</v>
      </c>
      <c r="L91" s="18">
        <f t="shared" si="15"/>
        <v>18.181818181818183</v>
      </c>
      <c r="M91" s="18">
        <f t="shared" si="16"/>
        <v>-15.384615384615385</v>
      </c>
      <c r="N91" s="18">
        <f t="shared" si="17"/>
        <v>4.4526901669758807</v>
      </c>
      <c r="O91" s="19"/>
    </row>
    <row r="92" spans="1:15" ht="15" customHeight="1" thickBot="1" x14ac:dyDescent="0.3">
      <c r="A92" s="20" t="s">
        <v>101</v>
      </c>
      <c r="B92" s="21">
        <v>1206</v>
      </c>
      <c r="C92" s="22">
        <v>1107</v>
      </c>
      <c r="D92" s="23">
        <v>1041</v>
      </c>
      <c r="E92" s="26">
        <v>1063</v>
      </c>
      <c r="F92" s="25">
        <v>1071</v>
      </c>
      <c r="G92" s="16">
        <f t="shared" si="10"/>
        <v>-99</v>
      </c>
      <c r="H92" s="16">
        <f t="shared" si="11"/>
        <v>-66</v>
      </c>
      <c r="I92" s="16">
        <f t="shared" si="12"/>
        <v>22</v>
      </c>
      <c r="J92" s="16">
        <f t="shared" si="13"/>
        <v>8</v>
      </c>
      <c r="K92" s="17">
        <f t="shared" si="14"/>
        <v>-8.2089552238805972</v>
      </c>
      <c r="L92" s="18">
        <f t="shared" si="15"/>
        <v>-5.9620596205962055</v>
      </c>
      <c r="M92" s="18">
        <f t="shared" si="16"/>
        <v>2.1133525456292026</v>
      </c>
      <c r="N92" s="18">
        <f t="shared" si="17"/>
        <v>0.75258701787394167</v>
      </c>
      <c r="O92" s="19"/>
    </row>
    <row r="93" spans="1:15" ht="15" customHeight="1" thickBot="1" x14ac:dyDescent="0.3">
      <c r="A93" s="20" t="s">
        <v>102</v>
      </c>
      <c r="B93" s="21">
        <v>441</v>
      </c>
      <c r="C93" s="22">
        <v>432</v>
      </c>
      <c r="D93" s="23">
        <v>387</v>
      </c>
      <c r="E93" s="24">
        <v>347</v>
      </c>
      <c r="F93" s="25">
        <v>272</v>
      </c>
      <c r="G93" s="16">
        <f t="shared" si="10"/>
        <v>-9</v>
      </c>
      <c r="H93" s="16">
        <f t="shared" si="11"/>
        <v>-45</v>
      </c>
      <c r="I93" s="16">
        <f t="shared" si="12"/>
        <v>-40</v>
      </c>
      <c r="J93" s="16">
        <f t="shared" si="13"/>
        <v>-75</v>
      </c>
      <c r="K93" s="17">
        <f t="shared" si="14"/>
        <v>-2.0408163265306123</v>
      </c>
      <c r="L93" s="18">
        <f t="shared" si="15"/>
        <v>-10.416666666666668</v>
      </c>
      <c r="M93" s="18">
        <f t="shared" si="16"/>
        <v>-10.335917312661499</v>
      </c>
      <c r="N93" s="18">
        <f t="shared" si="17"/>
        <v>-21.613832853025936</v>
      </c>
      <c r="O93" s="19"/>
    </row>
    <row r="94" spans="1:15" ht="15" customHeight="1" thickBot="1" x14ac:dyDescent="0.3">
      <c r="A94" s="20" t="s">
        <v>103</v>
      </c>
      <c r="B94" s="21">
        <v>160</v>
      </c>
      <c r="C94" s="22">
        <v>144</v>
      </c>
      <c r="D94" s="23">
        <v>136</v>
      </c>
      <c r="E94" s="24">
        <v>91</v>
      </c>
      <c r="F94" s="25">
        <v>92</v>
      </c>
      <c r="G94" s="16">
        <f t="shared" si="10"/>
        <v>-16</v>
      </c>
      <c r="H94" s="16">
        <f t="shared" si="11"/>
        <v>-8</v>
      </c>
      <c r="I94" s="16">
        <f t="shared" si="12"/>
        <v>-45</v>
      </c>
      <c r="J94" s="16">
        <f t="shared" si="13"/>
        <v>1</v>
      </c>
      <c r="K94" s="17">
        <f t="shared" si="14"/>
        <v>-10</v>
      </c>
      <c r="L94" s="18">
        <f t="shared" si="15"/>
        <v>-5.5555555555555554</v>
      </c>
      <c r="M94" s="18">
        <f t="shared" si="16"/>
        <v>-33.088235294117645</v>
      </c>
      <c r="N94" s="18">
        <f t="shared" si="17"/>
        <v>1.098901098901099</v>
      </c>
      <c r="O94" s="19"/>
    </row>
    <row r="95" spans="1:15" ht="15" customHeight="1" thickBot="1" x14ac:dyDescent="0.3">
      <c r="A95" s="20" t="s">
        <v>104</v>
      </c>
      <c r="B95" s="21">
        <v>246</v>
      </c>
      <c r="C95" s="22">
        <v>237</v>
      </c>
      <c r="D95" s="23">
        <v>238</v>
      </c>
      <c r="E95" s="24">
        <v>229</v>
      </c>
      <c r="F95" s="25">
        <v>191</v>
      </c>
      <c r="G95" s="16">
        <f t="shared" si="10"/>
        <v>-9</v>
      </c>
      <c r="H95" s="16">
        <f t="shared" si="11"/>
        <v>1</v>
      </c>
      <c r="I95" s="16">
        <f t="shared" si="12"/>
        <v>-9</v>
      </c>
      <c r="J95" s="16">
        <f t="shared" si="13"/>
        <v>-38</v>
      </c>
      <c r="K95" s="17">
        <f t="shared" si="14"/>
        <v>-3.6585365853658534</v>
      </c>
      <c r="L95" s="18">
        <f t="shared" si="15"/>
        <v>0.42194092827004215</v>
      </c>
      <c r="M95" s="18">
        <f t="shared" si="16"/>
        <v>-3.7815126050420167</v>
      </c>
      <c r="N95" s="18">
        <f t="shared" si="17"/>
        <v>-16.593886462882097</v>
      </c>
      <c r="O95" s="19"/>
    </row>
    <row r="96" spans="1:15" ht="15" customHeight="1" thickBot="1" x14ac:dyDescent="0.3">
      <c r="A96" s="20" t="s">
        <v>105</v>
      </c>
      <c r="B96" s="21">
        <v>632</v>
      </c>
      <c r="C96" s="22">
        <v>591</v>
      </c>
      <c r="D96" s="23">
        <v>615</v>
      </c>
      <c r="E96" s="24">
        <v>610</v>
      </c>
      <c r="F96" s="25">
        <v>615</v>
      </c>
      <c r="G96" s="16">
        <f t="shared" si="10"/>
        <v>-41</v>
      </c>
      <c r="H96" s="16">
        <f t="shared" si="11"/>
        <v>24</v>
      </c>
      <c r="I96" s="16">
        <f t="shared" si="12"/>
        <v>-5</v>
      </c>
      <c r="J96" s="16">
        <f t="shared" si="13"/>
        <v>5</v>
      </c>
      <c r="K96" s="17">
        <f t="shared" si="14"/>
        <v>-6.4873417721518987</v>
      </c>
      <c r="L96" s="18">
        <f t="shared" si="15"/>
        <v>4.0609137055837561</v>
      </c>
      <c r="M96" s="18">
        <f t="shared" si="16"/>
        <v>-0.81300813008130091</v>
      </c>
      <c r="N96" s="18">
        <f t="shared" si="17"/>
        <v>0.81967213114754101</v>
      </c>
      <c r="O96" s="19"/>
    </row>
    <row r="97" spans="1:15" ht="15" customHeight="1" thickBot="1" x14ac:dyDescent="0.3">
      <c r="A97" s="20" t="s">
        <v>106</v>
      </c>
      <c r="B97" s="21">
        <v>311</v>
      </c>
      <c r="C97" s="22">
        <v>334</v>
      </c>
      <c r="D97" s="23">
        <v>396</v>
      </c>
      <c r="E97" s="24">
        <v>390</v>
      </c>
      <c r="F97" s="25">
        <v>465</v>
      </c>
      <c r="G97" s="16">
        <f t="shared" si="10"/>
        <v>23</v>
      </c>
      <c r="H97" s="16">
        <f t="shared" si="11"/>
        <v>62</v>
      </c>
      <c r="I97" s="16">
        <f t="shared" si="12"/>
        <v>-6</v>
      </c>
      <c r="J97" s="16">
        <f t="shared" si="13"/>
        <v>75</v>
      </c>
      <c r="K97" s="17">
        <f t="shared" si="14"/>
        <v>7.395498392282958</v>
      </c>
      <c r="L97" s="18">
        <f t="shared" si="15"/>
        <v>18.562874251497004</v>
      </c>
      <c r="M97" s="18">
        <f t="shared" si="16"/>
        <v>-1.5151515151515151</v>
      </c>
      <c r="N97" s="18">
        <f t="shared" si="17"/>
        <v>19.230769230769234</v>
      </c>
      <c r="O97" s="19"/>
    </row>
    <row r="98" spans="1:15" ht="15" customHeight="1" thickBot="1" x14ac:dyDescent="0.3">
      <c r="A98" s="20" t="s">
        <v>107</v>
      </c>
      <c r="B98" s="21">
        <v>447</v>
      </c>
      <c r="C98" s="22">
        <v>438</v>
      </c>
      <c r="D98" s="23">
        <v>407</v>
      </c>
      <c r="E98" s="24">
        <v>382</v>
      </c>
      <c r="F98" s="25">
        <v>382</v>
      </c>
      <c r="G98" s="16">
        <f t="shared" si="10"/>
        <v>-9</v>
      </c>
      <c r="H98" s="16">
        <f t="shared" si="11"/>
        <v>-31</v>
      </c>
      <c r="I98" s="16">
        <f t="shared" si="12"/>
        <v>-25</v>
      </c>
      <c r="J98" s="16">
        <f t="shared" si="13"/>
        <v>0</v>
      </c>
      <c r="K98" s="17">
        <f t="shared" si="14"/>
        <v>-2.0134228187919461</v>
      </c>
      <c r="L98" s="18">
        <f t="shared" si="15"/>
        <v>-7.077625570776255</v>
      </c>
      <c r="M98" s="18">
        <f t="shared" si="16"/>
        <v>-6.1425061425061429</v>
      </c>
      <c r="N98" s="18">
        <f t="shared" si="17"/>
        <v>0</v>
      </c>
      <c r="O98" s="19"/>
    </row>
    <row r="99" spans="1:15" ht="15" customHeight="1" thickBot="1" x14ac:dyDescent="0.3">
      <c r="A99" s="20" t="s">
        <v>108</v>
      </c>
      <c r="B99" s="21">
        <v>123</v>
      </c>
      <c r="C99" s="22">
        <v>112</v>
      </c>
      <c r="D99" s="23">
        <v>90</v>
      </c>
      <c r="E99" s="24">
        <v>94</v>
      </c>
      <c r="F99" s="25">
        <v>79</v>
      </c>
      <c r="G99" s="16">
        <f t="shared" si="10"/>
        <v>-11</v>
      </c>
      <c r="H99" s="16">
        <f t="shared" si="11"/>
        <v>-22</v>
      </c>
      <c r="I99" s="16">
        <f t="shared" si="12"/>
        <v>4</v>
      </c>
      <c r="J99" s="16">
        <f t="shared" si="13"/>
        <v>-15</v>
      </c>
      <c r="K99" s="17">
        <f t="shared" si="14"/>
        <v>-8.9430894308943092</v>
      </c>
      <c r="L99" s="18">
        <f t="shared" si="15"/>
        <v>-19.642857142857142</v>
      </c>
      <c r="M99" s="18">
        <f t="shared" si="16"/>
        <v>4.4444444444444446</v>
      </c>
      <c r="N99" s="18">
        <f t="shared" si="17"/>
        <v>-15.957446808510639</v>
      </c>
      <c r="O99" s="19"/>
    </row>
    <row r="100" spans="1:15" ht="15" customHeight="1" thickBot="1" x14ac:dyDescent="0.3">
      <c r="A100" s="20" t="s">
        <v>109</v>
      </c>
      <c r="B100" s="21">
        <v>3083</v>
      </c>
      <c r="C100" s="22">
        <v>2868</v>
      </c>
      <c r="D100" s="23">
        <v>2998</v>
      </c>
      <c r="E100" s="26">
        <v>2934</v>
      </c>
      <c r="F100" s="25">
        <v>3039</v>
      </c>
      <c r="G100" s="16">
        <f t="shared" si="10"/>
        <v>-215</v>
      </c>
      <c r="H100" s="16">
        <f t="shared" si="11"/>
        <v>130</v>
      </c>
      <c r="I100" s="16">
        <f t="shared" si="12"/>
        <v>-64</v>
      </c>
      <c r="J100" s="16">
        <f t="shared" si="13"/>
        <v>105</v>
      </c>
      <c r="K100" s="17">
        <f t="shared" si="14"/>
        <v>-6.973726889393447</v>
      </c>
      <c r="L100" s="18">
        <f t="shared" si="15"/>
        <v>4.5327754532775453</v>
      </c>
      <c r="M100" s="18">
        <f t="shared" si="16"/>
        <v>-2.1347565043362238</v>
      </c>
      <c r="N100" s="18">
        <f t="shared" si="17"/>
        <v>3.5787321063394684</v>
      </c>
      <c r="O100" s="19"/>
    </row>
    <row r="101" spans="1:15" ht="15" customHeight="1" thickBot="1" x14ac:dyDescent="0.3">
      <c r="A101" s="20" t="s">
        <v>110</v>
      </c>
      <c r="B101" s="21">
        <v>836</v>
      </c>
      <c r="C101" s="22">
        <v>825</v>
      </c>
      <c r="D101" s="23">
        <v>920</v>
      </c>
      <c r="E101" s="24">
        <v>889</v>
      </c>
      <c r="F101" s="25">
        <v>919</v>
      </c>
      <c r="G101" s="16">
        <f t="shared" si="10"/>
        <v>-11</v>
      </c>
      <c r="H101" s="16">
        <f t="shared" si="11"/>
        <v>95</v>
      </c>
      <c r="I101" s="16">
        <f t="shared" si="12"/>
        <v>-31</v>
      </c>
      <c r="J101" s="16">
        <f t="shared" si="13"/>
        <v>30</v>
      </c>
      <c r="K101" s="17">
        <f t="shared" si="14"/>
        <v>-1.3157894736842104</v>
      </c>
      <c r="L101" s="18">
        <f t="shared" si="15"/>
        <v>11.515151515151516</v>
      </c>
      <c r="M101" s="18">
        <f t="shared" si="16"/>
        <v>-3.3695652173913042</v>
      </c>
      <c r="N101" s="18">
        <f t="shared" si="17"/>
        <v>3.3745781777277841</v>
      </c>
      <c r="O101" s="19"/>
    </row>
    <row r="102" spans="1:15" ht="15" customHeight="1" thickBot="1" x14ac:dyDescent="0.3">
      <c r="A102" s="20" t="s">
        <v>111</v>
      </c>
      <c r="B102" s="21">
        <v>5933</v>
      </c>
      <c r="C102" s="22">
        <v>5588</v>
      </c>
      <c r="D102" s="23">
        <v>5634</v>
      </c>
      <c r="E102" s="26">
        <v>5851</v>
      </c>
      <c r="F102" s="25">
        <v>5206</v>
      </c>
      <c r="G102" s="16">
        <f t="shared" si="10"/>
        <v>-345</v>
      </c>
      <c r="H102" s="16">
        <f t="shared" si="11"/>
        <v>46</v>
      </c>
      <c r="I102" s="16">
        <f t="shared" si="12"/>
        <v>217</v>
      </c>
      <c r="J102" s="16">
        <f t="shared" si="13"/>
        <v>-645</v>
      </c>
      <c r="K102" s="17">
        <f t="shared" si="14"/>
        <v>-5.8149334232260239</v>
      </c>
      <c r="L102" s="18">
        <f t="shared" si="15"/>
        <v>0.8231925554760201</v>
      </c>
      <c r="M102" s="18">
        <f t="shared" si="16"/>
        <v>3.8516151934682288</v>
      </c>
      <c r="N102" s="18">
        <f t="shared" si="17"/>
        <v>-11.023756622799521</v>
      </c>
      <c r="O102" s="19"/>
    </row>
    <row r="103" spans="1:15" ht="15" customHeight="1" thickBot="1" x14ac:dyDescent="0.3">
      <c r="A103" s="20" t="s">
        <v>112</v>
      </c>
      <c r="B103" s="21">
        <v>390</v>
      </c>
      <c r="C103" s="22">
        <v>341</v>
      </c>
      <c r="D103" s="23">
        <v>333</v>
      </c>
      <c r="E103" s="24">
        <v>268</v>
      </c>
      <c r="F103" s="25">
        <v>288</v>
      </c>
      <c r="G103" s="16">
        <f t="shared" si="10"/>
        <v>-49</v>
      </c>
      <c r="H103" s="16">
        <f t="shared" si="11"/>
        <v>-8</v>
      </c>
      <c r="I103" s="16">
        <f t="shared" si="12"/>
        <v>-65</v>
      </c>
      <c r="J103" s="16">
        <f t="shared" si="13"/>
        <v>20</v>
      </c>
      <c r="K103" s="17">
        <f t="shared" si="14"/>
        <v>-12.564102564102564</v>
      </c>
      <c r="L103" s="18">
        <f t="shared" si="15"/>
        <v>-2.3460410557184752</v>
      </c>
      <c r="M103" s="18">
        <f t="shared" si="16"/>
        <v>-19.51951951951952</v>
      </c>
      <c r="N103" s="18">
        <f t="shared" si="17"/>
        <v>7.4626865671641784</v>
      </c>
      <c r="O103" s="19"/>
    </row>
    <row r="104" spans="1:15" ht="15" customHeight="1" thickBot="1" x14ac:dyDescent="0.3">
      <c r="A104" s="20" t="s">
        <v>113</v>
      </c>
      <c r="B104" s="21">
        <v>349</v>
      </c>
      <c r="C104" s="22">
        <v>292</v>
      </c>
      <c r="D104" s="23">
        <v>341</v>
      </c>
      <c r="E104" s="24">
        <v>287</v>
      </c>
      <c r="F104" s="25">
        <v>260</v>
      </c>
      <c r="G104" s="16">
        <f t="shared" si="10"/>
        <v>-57</v>
      </c>
      <c r="H104" s="16">
        <f t="shared" si="11"/>
        <v>49</v>
      </c>
      <c r="I104" s="16">
        <f t="shared" si="12"/>
        <v>-54</v>
      </c>
      <c r="J104" s="16">
        <f t="shared" si="13"/>
        <v>-27</v>
      </c>
      <c r="K104" s="17">
        <f t="shared" si="14"/>
        <v>-16.332378223495702</v>
      </c>
      <c r="L104" s="18">
        <f t="shared" si="15"/>
        <v>16.780821917808218</v>
      </c>
      <c r="M104" s="18">
        <f t="shared" si="16"/>
        <v>-15.835777126099707</v>
      </c>
      <c r="N104" s="18">
        <f t="shared" si="17"/>
        <v>-9.4076655052264808</v>
      </c>
      <c r="O104" s="19"/>
    </row>
    <row r="105" spans="1:15" ht="15" customHeight="1" thickBot="1" x14ac:dyDescent="0.3">
      <c r="A105" s="20" t="s">
        <v>114</v>
      </c>
      <c r="B105" s="21">
        <v>1095</v>
      </c>
      <c r="C105" s="22">
        <v>979</v>
      </c>
      <c r="D105" s="23">
        <v>983</v>
      </c>
      <c r="E105" s="24">
        <v>929</v>
      </c>
      <c r="F105" s="25">
        <v>844</v>
      </c>
      <c r="G105" s="16">
        <f t="shared" si="10"/>
        <v>-116</v>
      </c>
      <c r="H105" s="16">
        <f t="shared" si="11"/>
        <v>4</v>
      </c>
      <c r="I105" s="16">
        <f t="shared" si="12"/>
        <v>-54</v>
      </c>
      <c r="J105" s="16">
        <f t="shared" si="13"/>
        <v>-85</v>
      </c>
      <c r="K105" s="17">
        <f t="shared" si="14"/>
        <v>-10.593607305936073</v>
      </c>
      <c r="L105" s="18">
        <f t="shared" si="15"/>
        <v>0.40858018386108275</v>
      </c>
      <c r="M105" s="18">
        <f t="shared" si="16"/>
        <v>-5.4933875890132242</v>
      </c>
      <c r="N105" s="18">
        <f t="shared" si="17"/>
        <v>-9.1496232508073199</v>
      </c>
      <c r="O105" s="19"/>
    </row>
    <row r="106" spans="1:15" ht="15" customHeight="1" thickBot="1" x14ac:dyDescent="0.3">
      <c r="A106" s="20" t="s">
        <v>115</v>
      </c>
      <c r="B106" s="21">
        <v>435</v>
      </c>
      <c r="C106" s="22">
        <v>351</v>
      </c>
      <c r="D106" s="23">
        <v>294</v>
      </c>
      <c r="E106" s="24">
        <v>232</v>
      </c>
      <c r="F106" s="25">
        <v>224</v>
      </c>
      <c r="G106" s="16">
        <f t="shared" si="10"/>
        <v>-84</v>
      </c>
      <c r="H106" s="16">
        <f t="shared" si="11"/>
        <v>-57</v>
      </c>
      <c r="I106" s="16">
        <f t="shared" si="12"/>
        <v>-62</v>
      </c>
      <c r="J106" s="16">
        <f t="shared" si="13"/>
        <v>-8</v>
      </c>
      <c r="K106" s="17">
        <f t="shared" si="14"/>
        <v>-19.310344827586206</v>
      </c>
      <c r="L106" s="18">
        <f t="shared" si="15"/>
        <v>-16.239316239316238</v>
      </c>
      <c r="M106" s="18">
        <f t="shared" si="16"/>
        <v>-21.088435374149661</v>
      </c>
      <c r="N106" s="18">
        <f t="shared" si="17"/>
        <v>-3.4482758620689653</v>
      </c>
      <c r="O106" s="19"/>
    </row>
    <row r="107" spans="1:15" ht="15" customHeight="1" thickBot="1" x14ac:dyDescent="0.3">
      <c r="A107" s="20" t="s">
        <v>116</v>
      </c>
      <c r="B107" s="21">
        <v>445</v>
      </c>
      <c r="C107" s="22">
        <v>379</v>
      </c>
      <c r="D107" s="23">
        <v>361</v>
      </c>
      <c r="E107" s="24">
        <v>369</v>
      </c>
      <c r="F107" s="25">
        <v>344</v>
      </c>
      <c r="G107" s="16">
        <f t="shared" si="10"/>
        <v>-66</v>
      </c>
      <c r="H107" s="16">
        <f t="shared" si="11"/>
        <v>-18</v>
      </c>
      <c r="I107" s="16">
        <f t="shared" si="12"/>
        <v>8</v>
      </c>
      <c r="J107" s="16">
        <f t="shared" si="13"/>
        <v>-25</v>
      </c>
      <c r="K107" s="17">
        <f t="shared" si="14"/>
        <v>-14.831460674157304</v>
      </c>
      <c r="L107" s="18">
        <f t="shared" si="15"/>
        <v>-4.7493403693931393</v>
      </c>
      <c r="M107" s="18">
        <f t="shared" si="16"/>
        <v>2.21606648199446</v>
      </c>
      <c r="N107" s="18">
        <f t="shared" si="17"/>
        <v>-6.7750677506775059</v>
      </c>
      <c r="O107" s="19"/>
    </row>
    <row r="108" spans="1:15" ht="15" customHeight="1" thickBot="1" x14ac:dyDescent="0.3">
      <c r="A108" s="20" t="s">
        <v>117</v>
      </c>
      <c r="B108" s="21">
        <v>817</v>
      </c>
      <c r="C108" s="22">
        <v>699</v>
      </c>
      <c r="D108" s="23">
        <v>685</v>
      </c>
      <c r="E108" s="24">
        <v>658</v>
      </c>
      <c r="F108" s="25">
        <v>641</v>
      </c>
      <c r="G108" s="16">
        <f t="shared" si="10"/>
        <v>-118</v>
      </c>
      <c r="H108" s="16">
        <f t="shared" si="11"/>
        <v>-14</v>
      </c>
      <c r="I108" s="16">
        <f t="shared" si="12"/>
        <v>-27</v>
      </c>
      <c r="J108" s="16">
        <f t="shared" si="13"/>
        <v>-17</v>
      </c>
      <c r="K108" s="17">
        <f t="shared" si="14"/>
        <v>-14.443084455324357</v>
      </c>
      <c r="L108" s="18">
        <f t="shared" si="15"/>
        <v>-2.0028612303290414</v>
      </c>
      <c r="M108" s="18">
        <f t="shared" si="16"/>
        <v>-3.9416058394160585</v>
      </c>
      <c r="N108" s="18">
        <f t="shared" si="17"/>
        <v>-2.5835866261398177</v>
      </c>
      <c r="O108" s="19"/>
    </row>
    <row r="109" spans="1:15" ht="15" customHeight="1" thickBot="1" x14ac:dyDescent="0.3">
      <c r="A109" s="20" t="s">
        <v>118</v>
      </c>
      <c r="B109" s="21">
        <v>273</v>
      </c>
      <c r="C109" s="22">
        <v>296</v>
      </c>
      <c r="D109" s="23">
        <v>275</v>
      </c>
      <c r="E109" s="24">
        <v>231</v>
      </c>
      <c r="F109" s="25">
        <v>263</v>
      </c>
      <c r="G109" s="16">
        <f t="shared" si="10"/>
        <v>23</v>
      </c>
      <c r="H109" s="16">
        <f t="shared" si="11"/>
        <v>-21</v>
      </c>
      <c r="I109" s="16">
        <f t="shared" si="12"/>
        <v>-44</v>
      </c>
      <c r="J109" s="16">
        <f t="shared" si="13"/>
        <v>32</v>
      </c>
      <c r="K109" s="17">
        <f t="shared" si="14"/>
        <v>8.4249084249084252</v>
      </c>
      <c r="L109" s="18">
        <f t="shared" si="15"/>
        <v>-7.0945945945945947</v>
      </c>
      <c r="M109" s="18">
        <f t="shared" si="16"/>
        <v>-16</v>
      </c>
      <c r="N109" s="18">
        <f t="shared" si="17"/>
        <v>13.852813852813853</v>
      </c>
      <c r="O109" s="19"/>
    </row>
    <row r="110" spans="1:15" ht="15" customHeight="1" thickBot="1" x14ac:dyDescent="0.3">
      <c r="A110" s="20" t="s">
        <v>119</v>
      </c>
      <c r="B110" s="21">
        <v>962</v>
      </c>
      <c r="C110" s="22">
        <v>825</v>
      </c>
      <c r="D110" s="23">
        <v>861</v>
      </c>
      <c r="E110" s="24">
        <v>760</v>
      </c>
      <c r="F110" s="25">
        <v>735</v>
      </c>
      <c r="G110" s="16">
        <f t="shared" si="10"/>
        <v>-137</v>
      </c>
      <c r="H110" s="16">
        <f t="shared" si="11"/>
        <v>36</v>
      </c>
      <c r="I110" s="16">
        <f t="shared" si="12"/>
        <v>-101</v>
      </c>
      <c r="J110" s="16">
        <f t="shared" si="13"/>
        <v>-25</v>
      </c>
      <c r="K110" s="17">
        <f t="shared" si="14"/>
        <v>-14.241164241164242</v>
      </c>
      <c r="L110" s="18">
        <f t="shared" si="15"/>
        <v>4.3636363636363642</v>
      </c>
      <c r="M110" s="18">
        <f t="shared" si="16"/>
        <v>-11.730545876887339</v>
      </c>
      <c r="N110" s="18">
        <f t="shared" si="17"/>
        <v>-3.2894736842105261</v>
      </c>
      <c r="O110" s="19"/>
    </row>
    <row r="111" spans="1:15" ht="15" customHeight="1" thickBot="1" x14ac:dyDescent="0.3">
      <c r="A111" s="20" t="s">
        <v>120</v>
      </c>
      <c r="B111" s="21">
        <v>409</v>
      </c>
      <c r="C111" s="22">
        <v>401</v>
      </c>
      <c r="D111" s="23">
        <v>384</v>
      </c>
      <c r="E111" s="24">
        <v>419</v>
      </c>
      <c r="F111" s="25">
        <v>320</v>
      </c>
      <c r="G111" s="16">
        <f t="shared" si="10"/>
        <v>-8</v>
      </c>
      <c r="H111" s="16">
        <f t="shared" si="11"/>
        <v>-17</v>
      </c>
      <c r="I111" s="16">
        <f t="shared" si="12"/>
        <v>35</v>
      </c>
      <c r="J111" s="16">
        <f t="shared" si="13"/>
        <v>-99</v>
      </c>
      <c r="K111" s="17">
        <f t="shared" si="14"/>
        <v>-1.9559902200488997</v>
      </c>
      <c r="L111" s="18">
        <f t="shared" si="15"/>
        <v>-4.2394014962593518</v>
      </c>
      <c r="M111" s="18">
        <f t="shared" si="16"/>
        <v>9.1145833333333321</v>
      </c>
      <c r="N111" s="18">
        <f t="shared" si="17"/>
        <v>-23.627684964200476</v>
      </c>
      <c r="O111" s="19"/>
    </row>
    <row r="112" spans="1:15" ht="15" customHeight="1" thickBot="1" x14ac:dyDescent="0.3">
      <c r="A112" s="20" t="s">
        <v>121</v>
      </c>
      <c r="B112" s="21">
        <v>80</v>
      </c>
      <c r="C112" s="22">
        <v>33</v>
      </c>
      <c r="D112" s="23">
        <v>30</v>
      </c>
      <c r="E112" s="24">
        <v>41</v>
      </c>
      <c r="F112" s="25">
        <v>38</v>
      </c>
      <c r="G112" s="16">
        <f t="shared" si="10"/>
        <v>-47</v>
      </c>
      <c r="H112" s="16">
        <f t="shared" si="11"/>
        <v>-3</v>
      </c>
      <c r="I112" s="16">
        <f t="shared" si="12"/>
        <v>11</v>
      </c>
      <c r="J112" s="16">
        <f t="shared" si="13"/>
        <v>-3</v>
      </c>
      <c r="K112" s="17">
        <f t="shared" si="14"/>
        <v>-58.75</v>
      </c>
      <c r="L112" s="18">
        <f t="shared" si="15"/>
        <v>-9.0909090909090917</v>
      </c>
      <c r="M112" s="18">
        <f t="shared" si="16"/>
        <v>36.666666666666664</v>
      </c>
      <c r="N112" s="18">
        <f t="shared" si="17"/>
        <v>-7.3170731707317067</v>
      </c>
      <c r="O112" s="19"/>
    </row>
    <row r="113" spans="1:15" ht="15" customHeight="1" thickBot="1" x14ac:dyDescent="0.3">
      <c r="A113" s="20" t="s">
        <v>122</v>
      </c>
      <c r="B113" s="21">
        <v>177</v>
      </c>
      <c r="C113" s="22">
        <v>177</v>
      </c>
      <c r="D113" s="23">
        <v>149</v>
      </c>
      <c r="E113" s="24">
        <v>154</v>
      </c>
      <c r="F113" s="25">
        <v>168</v>
      </c>
      <c r="G113" s="16">
        <f t="shared" si="10"/>
        <v>0</v>
      </c>
      <c r="H113" s="16">
        <f t="shared" si="11"/>
        <v>-28</v>
      </c>
      <c r="I113" s="16">
        <f t="shared" si="12"/>
        <v>5</v>
      </c>
      <c r="J113" s="16">
        <f t="shared" si="13"/>
        <v>14</v>
      </c>
      <c r="K113" s="17">
        <f t="shared" si="14"/>
        <v>0</v>
      </c>
      <c r="L113" s="18">
        <f t="shared" si="15"/>
        <v>-15.819209039548024</v>
      </c>
      <c r="M113" s="18">
        <f t="shared" si="16"/>
        <v>3.3557046979865772</v>
      </c>
      <c r="N113" s="18">
        <f t="shared" si="17"/>
        <v>9.0909090909090917</v>
      </c>
      <c r="O113" s="19"/>
    </row>
    <row r="114" spans="1:15" ht="15" customHeight="1" thickBot="1" x14ac:dyDescent="0.3">
      <c r="A114" s="20" t="s">
        <v>123</v>
      </c>
      <c r="B114" s="21">
        <v>673</v>
      </c>
      <c r="C114" s="22">
        <v>596</v>
      </c>
      <c r="D114" s="23">
        <v>541</v>
      </c>
      <c r="E114" s="24">
        <v>473</v>
      </c>
      <c r="F114" s="25">
        <v>537</v>
      </c>
      <c r="G114" s="16">
        <f t="shared" si="10"/>
        <v>-77</v>
      </c>
      <c r="H114" s="16">
        <f t="shared" si="11"/>
        <v>-55</v>
      </c>
      <c r="I114" s="16">
        <f t="shared" si="12"/>
        <v>-68</v>
      </c>
      <c r="J114" s="16">
        <f t="shared" si="13"/>
        <v>64</v>
      </c>
      <c r="K114" s="17">
        <f t="shared" si="14"/>
        <v>-11.441307578008916</v>
      </c>
      <c r="L114" s="18">
        <f t="shared" si="15"/>
        <v>-9.2281879194630871</v>
      </c>
      <c r="M114" s="18">
        <f t="shared" si="16"/>
        <v>-12.56931608133087</v>
      </c>
      <c r="N114" s="18">
        <f t="shared" si="17"/>
        <v>13.530655391120508</v>
      </c>
      <c r="O114" s="19"/>
    </row>
    <row r="115" spans="1:15" ht="15" customHeight="1" thickBot="1" x14ac:dyDescent="0.3">
      <c r="A115" s="20" t="s">
        <v>124</v>
      </c>
      <c r="B115" s="21">
        <v>148</v>
      </c>
      <c r="C115" s="22">
        <v>128</v>
      </c>
      <c r="D115" s="23">
        <v>138</v>
      </c>
      <c r="E115" s="24">
        <v>110</v>
      </c>
      <c r="F115" s="25">
        <v>107</v>
      </c>
      <c r="G115" s="16">
        <f t="shared" si="10"/>
        <v>-20</v>
      </c>
      <c r="H115" s="16">
        <f t="shared" si="11"/>
        <v>10</v>
      </c>
      <c r="I115" s="16">
        <f t="shared" si="12"/>
        <v>-28</v>
      </c>
      <c r="J115" s="16">
        <f t="shared" si="13"/>
        <v>-3</v>
      </c>
      <c r="K115" s="17">
        <f t="shared" si="14"/>
        <v>-13.513513513513514</v>
      </c>
      <c r="L115" s="18">
        <f t="shared" si="15"/>
        <v>7.8125</v>
      </c>
      <c r="M115" s="18">
        <f t="shared" si="16"/>
        <v>-20.289855072463769</v>
      </c>
      <c r="N115" s="18">
        <f t="shared" si="17"/>
        <v>-2.7272727272727271</v>
      </c>
      <c r="O115" s="19"/>
    </row>
    <row r="116" spans="1:15" ht="15" customHeight="1" thickBot="1" x14ac:dyDescent="0.3">
      <c r="A116" s="20" t="s">
        <v>125</v>
      </c>
      <c r="B116" s="21">
        <v>17328</v>
      </c>
      <c r="C116" s="22">
        <v>19480</v>
      </c>
      <c r="D116" s="23">
        <v>20971</v>
      </c>
      <c r="E116" s="26">
        <v>22111</v>
      </c>
      <c r="F116" s="25">
        <v>24028</v>
      </c>
      <c r="G116" s="16">
        <f t="shared" si="10"/>
        <v>2152</v>
      </c>
      <c r="H116" s="16">
        <f t="shared" si="11"/>
        <v>1491</v>
      </c>
      <c r="I116" s="16">
        <f t="shared" si="12"/>
        <v>1140</v>
      </c>
      <c r="J116" s="16">
        <f t="shared" si="13"/>
        <v>1917</v>
      </c>
      <c r="K116" s="17">
        <f t="shared" si="14"/>
        <v>12.419205909510618</v>
      </c>
      <c r="L116" s="18">
        <f t="shared" si="15"/>
        <v>7.6540041067761813</v>
      </c>
      <c r="M116" s="18">
        <f t="shared" si="16"/>
        <v>5.4360783939726289</v>
      </c>
      <c r="N116" s="18">
        <f t="shared" si="17"/>
        <v>8.6698928135317264</v>
      </c>
      <c r="O116" s="19"/>
    </row>
    <row r="117" spans="1:15" ht="15" customHeight="1" thickBot="1" x14ac:dyDescent="0.3">
      <c r="A117" s="20" t="s">
        <v>126</v>
      </c>
      <c r="B117" s="21">
        <v>168</v>
      </c>
      <c r="C117" s="22">
        <v>135</v>
      </c>
      <c r="D117" s="23">
        <v>110</v>
      </c>
      <c r="E117" s="24">
        <v>93</v>
      </c>
      <c r="F117" s="25">
        <v>68</v>
      </c>
      <c r="G117" s="16">
        <f t="shared" si="10"/>
        <v>-33</v>
      </c>
      <c r="H117" s="16">
        <f t="shared" si="11"/>
        <v>-25</v>
      </c>
      <c r="I117" s="16">
        <f t="shared" si="12"/>
        <v>-17</v>
      </c>
      <c r="J117" s="16">
        <f t="shared" si="13"/>
        <v>-25</v>
      </c>
      <c r="K117" s="17">
        <f t="shared" si="14"/>
        <v>-19.642857142857142</v>
      </c>
      <c r="L117" s="18">
        <f t="shared" si="15"/>
        <v>-18.518518518518519</v>
      </c>
      <c r="M117" s="18">
        <f t="shared" si="16"/>
        <v>-15.454545454545453</v>
      </c>
      <c r="N117" s="18">
        <f t="shared" si="17"/>
        <v>-26.881720430107524</v>
      </c>
      <c r="O117" s="19"/>
    </row>
    <row r="118" spans="1:15" ht="15" customHeight="1" thickBot="1" x14ac:dyDescent="0.3">
      <c r="A118" s="20" t="s">
        <v>127</v>
      </c>
      <c r="B118" s="21">
        <v>145</v>
      </c>
      <c r="C118" s="22">
        <v>156</v>
      </c>
      <c r="D118" s="23">
        <v>160</v>
      </c>
      <c r="E118" s="24">
        <v>166</v>
      </c>
      <c r="F118" s="25">
        <v>126</v>
      </c>
      <c r="G118" s="16">
        <f t="shared" si="10"/>
        <v>11</v>
      </c>
      <c r="H118" s="16">
        <f t="shared" si="11"/>
        <v>4</v>
      </c>
      <c r="I118" s="16">
        <f t="shared" si="12"/>
        <v>6</v>
      </c>
      <c r="J118" s="16">
        <f t="shared" si="13"/>
        <v>-40</v>
      </c>
      <c r="K118" s="17">
        <f t="shared" si="14"/>
        <v>7.5862068965517242</v>
      </c>
      <c r="L118" s="18">
        <f t="shared" si="15"/>
        <v>2.5641025641025639</v>
      </c>
      <c r="M118" s="18">
        <f t="shared" si="16"/>
        <v>3.75</v>
      </c>
      <c r="N118" s="18">
        <f t="shared" si="17"/>
        <v>-24.096385542168676</v>
      </c>
      <c r="O118" s="19"/>
    </row>
    <row r="119" spans="1:15" ht="15" customHeight="1" thickBot="1" x14ac:dyDescent="0.3">
      <c r="A119" s="20" t="s">
        <v>128</v>
      </c>
      <c r="B119" s="21">
        <v>341</v>
      </c>
      <c r="C119" s="22">
        <v>333</v>
      </c>
      <c r="D119" s="23">
        <v>322</v>
      </c>
      <c r="E119" s="24">
        <v>321</v>
      </c>
      <c r="F119" s="25">
        <v>319</v>
      </c>
      <c r="G119" s="16">
        <f t="shared" si="10"/>
        <v>-8</v>
      </c>
      <c r="H119" s="16">
        <f t="shared" si="11"/>
        <v>-11</v>
      </c>
      <c r="I119" s="16">
        <f t="shared" si="12"/>
        <v>-1</v>
      </c>
      <c r="J119" s="16">
        <f t="shared" si="13"/>
        <v>-2</v>
      </c>
      <c r="K119" s="17">
        <f t="shared" si="14"/>
        <v>-2.3460410557184752</v>
      </c>
      <c r="L119" s="18">
        <f t="shared" si="15"/>
        <v>-3.303303303303303</v>
      </c>
      <c r="M119" s="18">
        <f t="shared" si="16"/>
        <v>-0.3105590062111801</v>
      </c>
      <c r="N119" s="18">
        <f t="shared" si="17"/>
        <v>-0.62305295950155759</v>
      </c>
      <c r="O119" s="19"/>
    </row>
    <row r="120" spans="1:15" ht="15" customHeight="1" thickBot="1" x14ac:dyDescent="0.3">
      <c r="A120" s="20" t="s">
        <v>129</v>
      </c>
      <c r="B120" s="21">
        <v>129</v>
      </c>
      <c r="C120" s="22">
        <v>147</v>
      </c>
      <c r="D120" s="23">
        <v>127</v>
      </c>
      <c r="E120" s="24">
        <v>137</v>
      </c>
      <c r="F120" s="25">
        <v>92</v>
      </c>
      <c r="G120" s="16">
        <f t="shared" si="10"/>
        <v>18</v>
      </c>
      <c r="H120" s="16">
        <f t="shared" si="11"/>
        <v>-20</v>
      </c>
      <c r="I120" s="16">
        <f t="shared" si="12"/>
        <v>10</v>
      </c>
      <c r="J120" s="16">
        <f t="shared" si="13"/>
        <v>-45</v>
      </c>
      <c r="K120" s="17">
        <f t="shared" si="14"/>
        <v>13.953488372093023</v>
      </c>
      <c r="L120" s="18">
        <f t="shared" si="15"/>
        <v>-13.605442176870749</v>
      </c>
      <c r="M120" s="18">
        <f t="shared" si="16"/>
        <v>7.8740157480314963</v>
      </c>
      <c r="N120" s="18">
        <f t="shared" si="17"/>
        <v>-32.846715328467155</v>
      </c>
      <c r="O120" s="19"/>
    </row>
    <row r="121" spans="1:15" ht="15" customHeight="1" thickBot="1" x14ac:dyDescent="0.3">
      <c r="A121" s="20" t="s">
        <v>130</v>
      </c>
      <c r="B121" s="21">
        <v>40</v>
      </c>
      <c r="C121" s="22">
        <v>39</v>
      </c>
      <c r="D121" s="23">
        <v>41</v>
      </c>
      <c r="E121" s="24">
        <v>36</v>
      </c>
      <c r="F121" s="25">
        <v>33</v>
      </c>
      <c r="G121" s="16">
        <f t="shared" si="10"/>
        <v>-1</v>
      </c>
      <c r="H121" s="16">
        <f t="shared" si="11"/>
        <v>2</v>
      </c>
      <c r="I121" s="16">
        <f t="shared" si="12"/>
        <v>-5</v>
      </c>
      <c r="J121" s="16">
        <f t="shared" si="13"/>
        <v>-3</v>
      </c>
      <c r="K121" s="17">
        <f t="shared" si="14"/>
        <v>-2.5</v>
      </c>
      <c r="L121" s="18">
        <f t="shared" si="15"/>
        <v>5.1282051282051277</v>
      </c>
      <c r="M121" s="18">
        <f t="shared" si="16"/>
        <v>-12.195121951219512</v>
      </c>
      <c r="N121" s="18">
        <f t="shared" si="17"/>
        <v>-8.3333333333333321</v>
      </c>
      <c r="O121" s="19"/>
    </row>
    <row r="122" spans="1:15" ht="15" customHeight="1" thickBot="1" x14ac:dyDescent="0.3">
      <c r="A122" s="20" t="s">
        <v>131</v>
      </c>
      <c r="B122" s="21">
        <v>403</v>
      </c>
      <c r="C122" s="22">
        <v>393</v>
      </c>
      <c r="D122" s="23">
        <v>488</v>
      </c>
      <c r="E122" s="24">
        <v>482</v>
      </c>
      <c r="F122" s="25">
        <v>504</v>
      </c>
      <c r="G122" s="16">
        <f t="shared" si="10"/>
        <v>-10</v>
      </c>
      <c r="H122" s="16">
        <f t="shared" si="11"/>
        <v>95</v>
      </c>
      <c r="I122" s="16">
        <f t="shared" si="12"/>
        <v>-6</v>
      </c>
      <c r="J122" s="16">
        <f t="shared" si="13"/>
        <v>22</v>
      </c>
      <c r="K122" s="17">
        <f t="shared" si="14"/>
        <v>-2.481389578163772</v>
      </c>
      <c r="L122" s="18">
        <f t="shared" si="15"/>
        <v>24.173027989821882</v>
      </c>
      <c r="M122" s="18">
        <f t="shared" si="16"/>
        <v>-1.2295081967213115</v>
      </c>
      <c r="N122" s="18">
        <f t="shared" si="17"/>
        <v>4.5643153526970952</v>
      </c>
      <c r="O122" s="19"/>
    </row>
    <row r="123" spans="1:15" ht="15" customHeight="1" thickBot="1" x14ac:dyDescent="0.3">
      <c r="A123" s="20" t="s">
        <v>132</v>
      </c>
      <c r="B123" s="21">
        <v>82</v>
      </c>
      <c r="C123" s="22">
        <v>60</v>
      </c>
      <c r="D123" s="23">
        <v>66</v>
      </c>
      <c r="E123" s="24">
        <v>46</v>
      </c>
      <c r="F123" s="25">
        <v>29</v>
      </c>
      <c r="G123" s="16">
        <f t="shared" si="10"/>
        <v>-22</v>
      </c>
      <c r="H123" s="16">
        <f t="shared" si="11"/>
        <v>6</v>
      </c>
      <c r="I123" s="16">
        <f t="shared" si="12"/>
        <v>-20</v>
      </c>
      <c r="J123" s="16">
        <f t="shared" si="13"/>
        <v>-17</v>
      </c>
      <c r="K123" s="17">
        <f t="shared" si="14"/>
        <v>-26.829268292682929</v>
      </c>
      <c r="L123" s="18">
        <f t="shared" si="15"/>
        <v>10</v>
      </c>
      <c r="M123" s="18">
        <f t="shared" si="16"/>
        <v>-30.303030303030305</v>
      </c>
      <c r="N123" s="18">
        <f t="shared" si="17"/>
        <v>-36.95652173913043</v>
      </c>
      <c r="O123" s="19"/>
    </row>
    <row r="124" spans="1:15" ht="15" customHeight="1" thickBot="1" x14ac:dyDescent="0.3">
      <c r="A124" s="20" t="s">
        <v>133</v>
      </c>
      <c r="B124" s="21">
        <v>48</v>
      </c>
      <c r="C124" s="22">
        <v>42</v>
      </c>
      <c r="D124" s="23">
        <v>48</v>
      </c>
      <c r="E124" s="24">
        <v>30</v>
      </c>
      <c r="F124" s="25">
        <v>21</v>
      </c>
      <c r="G124" s="16">
        <f t="shared" si="10"/>
        <v>-6</v>
      </c>
      <c r="H124" s="16">
        <f t="shared" si="11"/>
        <v>6</v>
      </c>
      <c r="I124" s="16">
        <f t="shared" si="12"/>
        <v>-18</v>
      </c>
      <c r="J124" s="16">
        <f t="shared" si="13"/>
        <v>-9</v>
      </c>
      <c r="K124" s="17">
        <f t="shared" si="14"/>
        <v>-12.5</v>
      </c>
      <c r="L124" s="18">
        <f t="shared" si="15"/>
        <v>14.285714285714285</v>
      </c>
      <c r="M124" s="18">
        <f t="shared" si="16"/>
        <v>-37.5</v>
      </c>
      <c r="N124" s="18">
        <f t="shared" si="17"/>
        <v>-30</v>
      </c>
      <c r="O124" s="19"/>
    </row>
    <row r="125" spans="1:15" ht="15" customHeight="1" thickBot="1" x14ac:dyDescent="0.3">
      <c r="A125" s="20" t="s">
        <v>134</v>
      </c>
      <c r="B125" s="21">
        <v>4453</v>
      </c>
      <c r="C125" s="22">
        <v>3823</v>
      </c>
      <c r="D125" s="23">
        <v>4163</v>
      </c>
      <c r="E125" s="26">
        <v>3977</v>
      </c>
      <c r="F125" s="25">
        <v>3988</v>
      </c>
      <c r="G125" s="16">
        <f t="shared" si="10"/>
        <v>-630</v>
      </c>
      <c r="H125" s="16">
        <f t="shared" si="11"/>
        <v>340</v>
      </c>
      <c r="I125" s="16">
        <f t="shared" si="12"/>
        <v>-186</v>
      </c>
      <c r="J125" s="16">
        <f t="shared" si="13"/>
        <v>11</v>
      </c>
      <c r="K125" s="17">
        <f t="shared" si="14"/>
        <v>-14.147765551313721</v>
      </c>
      <c r="L125" s="18">
        <f t="shared" si="15"/>
        <v>8.8935391054145949</v>
      </c>
      <c r="M125" s="18">
        <f t="shared" si="16"/>
        <v>-4.4679317799663707</v>
      </c>
      <c r="N125" s="18">
        <f t="shared" si="17"/>
        <v>0.27659039476992708</v>
      </c>
      <c r="O125" s="19"/>
    </row>
    <row r="126" spans="1:15" ht="15" customHeight="1" thickBot="1" x14ac:dyDescent="0.3">
      <c r="A126" s="20" t="s">
        <v>135</v>
      </c>
      <c r="B126" s="21">
        <v>82</v>
      </c>
      <c r="C126" s="22">
        <v>47</v>
      </c>
      <c r="D126" s="23">
        <v>49</v>
      </c>
      <c r="E126" s="24">
        <v>38</v>
      </c>
      <c r="F126" s="25">
        <v>46</v>
      </c>
      <c r="G126" s="16">
        <f t="shared" si="10"/>
        <v>-35</v>
      </c>
      <c r="H126" s="16">
        <f t="shared" si="11"/>
        <v>2</v>
      </c>
      <c r="I126" s="16">
        <f t="shared" si="12"/>
        <v>-11</v>
      </c>
      <c r="J126" s="16">
        <f t="shared" si="13"/>
        <v>8</v>
      </c>
      <c r="K126" s="17">
        <f t="shared" si="14"/>
        <v>-42.68292682926829</v>
      </c>
      <c r="L126" s="18">
        <f t="shared" si="15"/>
        <v>4.2553191489361701</v>
      </c>
      <c r="M126" s="18">
        <f t="shared" si="16"/>
        <v>-22.448979591836736</v>
      </c>
      <c r="N126" s="18">
        <f t="shared" si="17"/>
        <v>21.052631578947366</v>
      </c>
      <c r="O126" s="19"/>
    </row>
    <row r="127" spans="1:15" ht="15" customHeight="1" thickBot="1" x14ac:dyDescent="0.3">
      <c r="A127" s="20" t="s">
        <v>136</v>
      </c>
      <c r="B127" s="21">
        <v>237</v>
      </c>
      <c r="C127" s="22">
        <v>228</v>
      </c>
      <c r="D127" s="23">
        <v>241</v>
      </c>
      <c r="E127" s="24">
        <v>199</v>
      </c>
      <c r="F127" s="25">
        <v>202</v>
      </c>
      <c r="G127" s="16">
        <f t="shared" si="10"/>
        <v>-9</v>
      </c>
      <c r="H127" s="16">
        <f t="shared" si="11"/>
        <v>13</v>
      </c>
      <c r="I127" s="16">
        <f t="shared" si="12"/>
        <v>-42</v>
      </c>
      <c r="J127" s="16">
        <f t="shared" si="13"/>
        <v>3</v>
      </c>
      <c r="K127" s="17">
        <f t="shared" si="14"/>
        <v>-3.79746835443038</v>
      </c>
      <c r="L127" s="18">
        <f t="shared" si="15"/>
        <v>5.7017543859649118</v>
      </c>
      <c r="M127" s="18">
        <f t="shared" si="16"/>
        <v>-17.427385892116181</v>
      </c>
      <c r="N127" s="18">
        <f t="shared" si="17"/>
        <v>1.5075376884422109</v>
      </c>
      <c r="O127" s="19"/>
    </row>
    <row r="128" spans="1:15" ht="15" customHeight="1" thickBot="1" x14ac:dyDescent="0.3">
      <c r="A128" s="20" t="s">
        <v>137</v>
      </c>
      <c r="B128" s="21">
        <v>1315</v>
      </c>
      <c r="C128" s="22">
        <v>1115</v>
      </c>
      <c r="D128" s="23">
        <v>1107</v>
      </c>
      <c r="E128" s="24">
        <v>997</v>
      </c>
      <c r="F128" s="25">
        <v>840</v>
      </c>
      <c r="G128" s="16">
        <f t="shared" si="10"/>
        <v>-200</v>
      </c>
      <c r="H128" s="16">
        <f t="shared" si="11"/>
        <v>-8</v>
      </c>
      <c r="I128" s="16">
        <f t="shared" si="12"/>
        <v>-110</v>
      </c>
      <c r="J128" s="16">
        <f t="shared" si="13"/>
        <v>-157</v>
      </c>
      <c r="K128" s="17">
        <f t="shared" si="14"/>
        <v>-15.209125475285171</v>
      </c>
      <c r="L128" s="18">
        <f t="shared" si="15"/>
        <v>-0.71748878923766812</v>
      </c>
      <c r="M128" s="18">
        <f t="shared" si="16"/>
        <v>-9.936766034327011</v>
      </c>
      <c r="N128" s="18">
        <f t="shared" si="17"/>
        <v>-15.747241725175526</v>
      </c>
      <c r="O128" s="19"/>
    </row>
    <row r="129" spans="1:15" ht="15" customHeight="1" thickBot="1" x14ac:dyDescent="0.3">
      <c r="A129" s="20" t="s">
        <v>138</v>
      </c>
      <c r="B129" s="21">
        <v>1341</v>
      </c>
      <c r="C129" s="22">
        <v>1223</v>
      </c>
      <c r="D129" s="23">
        <v>1270</v>
      </c>
      <c r="E129" s="26">
        <v>1154</v>
      </c>
      <c r="F129" s="25">
        <v>1147</v>
      </c>
      <c r="G129" s="16">
        <f t="shared" si="10"/>
        <v>-118</v>
      </c>
      <c r="H129" s="16">
        <f t="shared" si="11"/>
        <v>47</v>
      </c>
      <c r="I129" s="16">
        <f t="shared" si="12"/>
        <v>-116</v>
      </c>
      <c r="J129" s="16">
        <f t="shared" si="13"/>
        <v>-7</v>
      </c>
      <c r="K129" s="17">
        <f t="shared" si="14"/>
        <v>-8.7994034302759143</v>
      </c>
      <c r="L129" s="18">
        <f t="shared" si="15"/>
        <v>3.8430089942763694</v>
      </c>
      <c r="M129" s="18">
        <f t="shared" si="16"/>
        <v>-9.1338582677165352</v>
      </c>
      <c r="N129" s="18">
        <f t="shared" si="17"/>
        <v>-0.60658578856152512</v>
      </c>
      <c r="O129" s="19"/>
    </row>
    <row r="130" spans="1:15" ht="15" customHeight="1" thickBot="1" x14ac:dyDescent="0.3">
      <c r="A130" s="20" t="s">
        <v>139</v>
      </c>
      <c r="B130" s="21">
        <v>210</v>
      </c>
      <c r="C130" s="22">
        <v>220</v>
      </c>
      <c r="D130" s="23">
        <v>215</v>
      </c>
      <c r="E130" s="24">
        <v>203</v>
      </c>
      <c r="F130" s="25">
        <v>181</v>
      </c>
      <c r="G130" s="16">
        <f t="shared" si="10"/>
        <v>10</v>
      </c>
      <c r="H130" s="16">
        <f t="shared" si="11"/>
        <v>-5</v>
      </c>
      <c r="I130" s="16">
        <f t="shared" si="12"/>
        <v>-12</v>
      </c>
      <c r="J130" s="16">
        <f t="shared" si="13"/>
        <v>-22</v>
      </c>
      <c r="K130" s="17">
        <f t="shared" si="14"/>
        <v>4.7619047619047619</v>
      </c>
      <c r="L130" s="18">
        <f t="shared" si="15"/>
        <v>-2.2727272727272729</v>
      </c>
      <c r="M130" s="18">
        <f t="shared" si="16"/>
        <v>-5.5813953488372094</v>
      </c>
      <c r="N130" s="18">
        <f t="shared" si="17"/>
        <v>-10.83743842364532</v>
      </c>
      <c r="O130" s="19"/>
    </row>
    <row r="131" spans="1:15" ht="15" customHeight="1" thickBot="1" x14ac:dyDescent="0.3">
      <c r="A131" s="20" t="s">
        <v>140</v>
      </c>
      <c r="B131" s="21">
        <v>4872</v>
      </c>
      <c r="C131" s="22">
        <v>4841</v>
      </c>
      <c r="D131" s="23">
        <v>6028</v>
      </c>
      <c r="E131" s="26">
        <v>6960</v>
      </c>
      <c r="F131" s="25">
        <v>7099</v>
      </c>
      <c r="G131" s="16">
        <f t="shared" si="10"/>
        <v>-31</v>
      </c>
      <c r="H131" s="16">
        <f t="shared" si="11"/>
        <v>1187</v>
      </c>
      <c r="I131" s="16">
        <f t="shared" si="12"/>
        <v>932</v>
      </c>
      <c r="J131" s="16">
        <f t="shared" si="13"/>
        <v>139</v>
      </c>
      <c r="K131" s="17">
        <f t="shared" si="14"/>
        <v>-0.63628899835796393</v>
      </c>
      <c r="L131" s="18">
        <f t="shared" si="15"/>
        <v>24.519727329064242</v>
      </c>
      <c r="M131" s="18">
        <f t="shared" si="16"/>
        <v>15.461181154611811</v>
      </c>
      <c r="N131" s="18">
        <f t="shared" si="17"/>
        <v>1.9971264367816093</v>
      </c>
      <c r="O131" s="19"/>
    </row>
    <row r="132" spans="1:15" ht="15" customHeight="1" thickBot="1" x14ac:dyDescent="0.3">
      <c r="A132" s="20" t="s">
        <v>141</v>
      </c>
      <c r="B132" s="21">
        <v>948</v>
      </c>
      <c r="C132" s="22">
        <v>820</v>
      </c>
      <c r="D132" s="23">
        <v>754</v>
      </c>
      <c r="E132" s="24">
        <v>726</v>
      </c>
      <c r="F132" s="25">
        <v>756</v>
      </c>
      <c r="G132" s="16">
        <f t="shared" si="10"/>
        <v>-128</v>
      </c>
      <c r="H132" s="16">
        <f t="shared" si="11"/>
        <v>-66</v>
      </c>
      <c r="I132" s="16">
        <f t="shared" si="12"/>
        <v>-28</v>
      </c>
      <c r="J132" s="16">
        <f t="shared" si="13"/>
        <v>30</v>
      </c>
      <c r="K132" s="17">
        <f t="shared" si="14"/>
        <v>-13.502109704641349</v>
      </c>
      <c r="L132" s="18">
        <f t="shared" si="15"/>
        <v>-8.0487804878048781</v>
      </c>
      <c r="M132" s="18">
        <f t="shared" si="16"/>
        <v>-3.7135278514588856</v>
      </c>
      <c r="N132" s="18">
        <f t="shared" si="17"/>
        <v>4.1322314049586781</v>
      </c>
      <c r="O132" s="19"/>
    </row>
    <row r="133" spans="1:15" ht="15" customHeight="1" thickBot="1" x14ac:dyDescent="0.3">
      <c r="A133" s="20" t="s">
        <v>142</v>
      </c>
      <c r="B133" s="21">
        <v>86</v>
      </c>
      <c r="C133" s="22">
        <v>99</v>
      </c>
      <c r="D133" s="23">
        <v>98</v>
      </c>
      <c r="E133" s="24">
        <v>69</v>
      </c>
      <c r="F133" s="25">
        <v>71</v>
      </c>
      <c r="G133" s="16">
        <f t="shared" si="10"/>
        <v>13</v>
      </c>
      <c r="H133" s="16">
        <f t="shared" si="11"/>
        <v>-1</v>
      </c>
      <c r="I133" s="16">
        <f t="shared" si="12"/>
        <v>-29</v>
      </c>
      <c r="J133" s="16">
        <f t="shared" si="13"/>
        <v>2</v>
      </c>
      <c r="K133" s="17">
        <f t="shared" si="14"/>
        <v>15.11627906976744</v>
      </c>
      <c r="L133" s="18">
        <f t="shared" si="15"/>
        <v>-1.0101010101010102</v>
      </c>
      <c r="M133" s="18">
        <f t="shared" si="16"/>
        <v>-29.591836734693878</v>
      </c>
      <c r="N133" s="18">
        <f t="shared" si="17"/>
        <v>2.8985507246376812</v>
      </c>
      <c r="O133" s="19"/>
    </row>
    <row r="134" spans="1:15" ht="15" customHeight="1" thickBot="1" x14ac:dyDescent="0.3">
      <c r="A134" s="20" t="s">
        <v>143</v>
      </c>
      <c r="B134" s="21">
        <v>767</v>
      </c>
      <c r="C134" s="22">
        <v>795</v>
      </c>
      <c r="D134" s="23">
        <v>594</v>
      </c>
      <c r="E134" s="24">
        <v>595</v>
      </c>
      <c r="F134" s="25">
        <v>534</v>
      </c>
      <c r="G134" s="16">
        <f t="shared" si="10"/>
        <v>28</v>
      </c>
      <c r="H134" s="16">
        <f t="shared" si="11"/>
        <v>-201</v>
      </c>
      <c r="I134" s="16">
        <f t="shared" si="12"/>
        <v>1</v>
      </c>
      <c r="J134" s="16">
        <f t="shared" si="13"/>
        <v>-61</v>
      </c>
      <c r="K134" s="17">
        <f t="shared" si="14"/>
        <v>3.6505867014341589</v>
      </c>
      <c r="L134" s="18">
        <f t="shared" si="15"/>
        <v>-25.283018867924529</v>
      </c>
      <c r="M134" s="18">
        <f t="shared" si="16"/>
        <v>0.16835016835016833</v>
      </c>
      <c r="N134" s="18">
        <f t="shared" si="17"/>
        <v>-10.252100840336134</v>
      </c>
      <c r="O134" s="19"/>
    </row>
    <row r="135" spans="1:15" ht="15" customHeight="1" thickBot="1" x14ac:dyDescent="0.3">
      <c r="A135" s="20" t="s">
        <v>144</v>
      </c>
      <c r="B135" s="21">
        <v>1014</v>
      </c>
      <c r="C135" s="22">
        <v>791</v>
      </c>
      <c r="D135" s="23">
        <v>832</v>
      </c>
      <c r="E135" s="24">
        <v>939</v>
      </c>
      <c r="F135" s="25">
        <v>806</v>
      </c>
      <c r="G135" s="16">
        <f t="shared" si="10"/>
        <v>-223</v>
      </c>
      <c r="H135" s="16">
        <f t="shared" si="11"/>
        <v>41</v>
      </c>
      <c r="I135" s="16">
        <f t="shared" si="12"/>
        <v>107</v>
      </c>
      <c r="J135" s="16">
        <f t="shared" si="13"/>
        <v>-133</v>
      </c>
      <c r="K135" s="17">
        <f t="shared" si="14"/>
        <v>-21.992110453648916</v>
      </c>
      <c r="L135" s="18">
        <f t="shared" si="15"/>
        <v>5.1833122629582808</v>
      </c>
      <c r="M135" s="18">
        <f t="shared" si="16"/>
        <v>12.860576923076922</v>
      </c>
      <c r="N135" s="18">
        <f t="shared" si="17"/>
        <v>-14.164004259850904</v>
      </c>
      <c r="O135" s="19"/>
    </row>
    <row r="136" spans="1:15" ht="15" customHeight="1" thickBot="1" x14ac:dyDescent="0.3">
      <c r="A136" s="20" t="s">
        <v>145</v>
      </c>
      <c r="B136" s="21">
        <v>48</v>
      </c>
      <c r="C136" s="22">
        <v>25</v>
      </c>
      <c r="D136" s="23">
        <v>31</v>
      </c>
      <c r="E136" s="24">
        <v>32</v>
      </c>
      <c r="F136" s="25">
        <v>37</v>
      </c>
      <c r="G136" s="16">
        <f t="shared" ref="G136:G199" si="18">C136-B136</f>
        <v>-23</v>
      </c>
      <c r="H136" s="16">
        <f t="shared" ref="H136:H199" si="19">D136-C136</f>
        <v>6</v>
      </c>
      <c r="I136" s="16">
        <f t="shared" ref="I136:I199" si="20">E136-D136</f>
        <v>1</v>
      </c>
      <c r="J136" s="16">
        <f t="shared" ref="J136:J199" si="21">F136-E136</f>
        <v>5</v>
      </c>
      <c r="K136" s="17">
        <f t="shared" ref="K136:K199" si="22">G136/B136*100</f>
        <v>-47.916666666666671</v>
      </c>
      <c r="L136" s="18">
        <f t="shared" ref="L136:L199" si="23">H136/C136*100</f>
        <v>24</v>
      </c>
      <c r="M136" s="18">
        <f t="shared" ref="M136:M199" si="24">I136/D136*100</f>
        <v>3.225806451612903</v>
      </c>
      <c r="N136" s="18">
        <f t="shared" ref="N136:N199" si="25">J136/E136*100</f>
        <v>15.625</v>
      </c>
      <c r="O136" s="19"/>
    </row>
    <row r="137" spans="1:15" ht="15" customHeight="1" thickBot="1" x14ac:dyDescent="0.3">
      <c r="A137" s="20" t="s">
        <v>146</v>
      </c>
      <c r="B137" s="21">
        <v>1440</v>
      </c>
      <c r="C137" s="22">
        <v>1470</v>
      </c>
      <c r="D137" s="23">
        <v>1821</v>
      </c>
      <c r="E137" s="26">
        <v>1919</v>
      </c>
      <c r="F137" s="25">
        <v>2081</v>
      </c>
      <c r="G137" s="16">
        <f t="shared" si="18"/>
        <v>30</v>
      </c>
      <c r="H137" s="16">
        <f t="shared" si="19"/>
        <v>351</v>
      </c>
      <c r="I137" s="16">
        <f t="shared" si="20"/>
        <v>98</v>
      </c>
      <c r="J137" s="16">
        <f t="shared" si="21"/>
        <v>162</v>
      </c>
      <c r="K137" s="17">
        <f t="shared" si="22"/>
        <v>2.083333333333333</v>
      </c>
      <c r="L137" s="18">
        <f t="shared" si="23"/>
        <v>23.877551020408163</v>
      </c>
      <c r="M137" s="18">
        <f t="shared" si="24"/>
        <v>5.3816584294343768</v>
      </c>
      <c r="N137" s="18">
        <f t="shared" si="25"/>
        <v>8.4418968212610732</v>
      </c>
      <c r="O137" s="19"/>
    </row>
    <row r="138" spans="1:15" ht="15" customHeight="1" thickBot="1" x14ac:dyDescent="0.3">
      <c r="A138" s="20" t="s">
        <v>147</v>
      </c>
      <c r="B138" s="21">
        <v>345</v>
      </c>
      <c r="C138" s="22">
        <v>282</v>
      </c>
      <c r="D138" s="23">
        <v>332</v>
      </c>
      <c r="E138" s="24">
        <v>315</v>
      </c>
      <c r="F138" s="25">
        <v>284</v>
      </c>
      <c r="G138" s="16">
        <f t="shared" si="18"/>
        <v>-63</v>
      </c>
      <c r="H138" s="16">
        <f t="shared" si="19"/>
        <v>50</v>
      </c>
      <c r="I138" s="16">
        <f t="shared" si="20"/>
        <v>-17</v>
      </c>
      <c r="J138" s="16">
        <f t="shared" si="21"/>
        <v>-31</v>
      </c>
      <c r="K138" s="17">
        <f t="shared" si="22"/>
        <v>-18.260869565217391</v>
      </c>
      <c r="L138" s="18">
        <f t="shared" si="23"/>
        <v>17.730496453900709</v>
      </c>
      <c r="M138" s="18">
        <f t="shared" si="24"/>
        <v>-5.1204819277108431</v>
      </c>
      <c r="N138" s="18">
        <f t="shared" si="25"/>
        <v>-9.8412698412698418</v>
      </c>
      <c r="O138" s="19"/>
    </row>
    <row r="139" spans="1:15" ht="15" customHeight="1" thickBot="1" x14ac:dyDescent="0.3">
      <c r="A139" s="20" t="s">
        <v>148</v>
      </c>
      <c r="B139" s="21">
        <v>143</v>
      </c>
      <c r="C139" s="22">
        <v>109</v>
      </c>
      <c r="D139" s="23">
        <v>127</v>
      </c>
      <c r="E139" s="24">
        <v>101</v>
      </c>
      <c r="F139" s="25">
        <v>80</v>
      </c>
      <c r="G139" s="16">
        <f t="shared" si="18"/>
        <v>-34</v>
      </c>
      <c r="H139" s="16">
        <f t="shared" si="19"/>
        <v>18</v>
      </c>
      <c r="I139" s="16">
        <f t="shared" si="20"/>
        <v>-26</v>
      </c>
      <c r="J139" s="16">
        <f t="shared" si="21"/>
        <v>-21</v>
      </c>
      <c r="K139" s="17">
        <f t="shared" si="22"/>
        <v>-23.776223776223777</v>
      </c>
      <c r="L139" s="18">
        <f t="shared" si="23"/>
        <v>16.513761467889911</v>
      </c>
      <c r="M139" s="18">
        <f t="shared" si="24"/>
        <v>-20.472440944881889</v>
      </c>
      <c r="N139" s="18">
        <f t="shared" si="25"/>
        <v>-20.792079207920793</v>
      </c>
      <c r="O139" s="19"/>
    </row>
    <row r="140" spans="1:15" ht="15" customHeight="1" thickBot="1" x14ac:dyDescent="0.3">
      <c r="A140" s="20" t="s">
        <v>149</v>
      </c>
      <c r="B140" s="21">
        <v>356</v>
      </c>
      <c r="C140" s="22">
        <v>324</v>
      </c>
      <c r="D140" s="23">
        <v>352</v>
      </c>
      <c r="E140" s="24">
        <v>303</v>
      </c>
      <c r="F140" s="25">
        <v>273</v>
      </c>
      <c r="G140" s="16">
        <f t="shared" si="18"/>
        <v>-32</v>
      </c>
      <c r="H140" s="16">
        <f t="shared" si="19"/>
        <v>28</v>
      </c>
      <c r="I140" s="16">
        <f t="shared" si="20"/>
        <v>-49</v>
      </c>
      <c r="J140" s="16">
        <f t="shared" si="21"/>
        <v>-30</v>
      </c>
      <c r="K140" s="17">
        <f t="shared" si="22"/>
        <v>-8.9887640449438209</v>
      </c>
      <c r="L140" s="18">
        <f t="shared" si="23"/>
        <v>8.6419753086419746</v>
      </c>
      <c r="M140" s="18">
        <f t="shared" si="24"/>
        <v>-13.920454545454545</v>
      </c>
      <c r="N140" s="18">
        <f t="shared" si="25"/>
        <v>-9.9009900990099009</v>
      </c>
      <c r="O140" s="19"/>
    </row>
    <row r="141" spans="1:15" ht="15" customHeight="1" thickBot="1" x14ac:dyDescent="0.3">
      <c r="A141" s="20" t="s">
        <v>150</v>
      </c>
      <c r="B141" s="21">
        <v>445</v>
      </c>
      <c r="C141" s="22">
        <v>383</v>
      </c>
      <c r="D141" s="23">
        <v>339</v>
      </c>
      <c r="E141" s="24">
        <v>294</v>
      </c>
      <c r="F141" s="25">
        <v>319</v>
      </c>
      <c r="G141" s="16">
        <f t="shared" si="18"/>
        <v>-62</v>
      </c>
      <c r="H141" s="16">
        <f t="shared" si="19"/>
        <v>-44</v>
      </c>
      <c r="I141" s="16">
        <f t="shared" si="20"/>
        <v>-45</v>
      </c>
      <c r="J141" s="16">
        <f t="shared" si="21"/>
        <v>25</v>
      </c>
      <c r="K141" s="17">
        <f t="shared" si="22"/>
        <v>-13.93258426966292</v>
      </c>
      <c r="L141" s="18">
        <f t="shared" si="23"/>
        <v>-11.488250652741515</v>
      </c>
      <c r="M141" s="18">
        <f t="shared" si="24"/>
        <v>-13.274336283185843</v>
      </c>
      <c r="N141" s="18">
        <f t="shared" si="25"/>
        <v>8.5034013605442169</v>
      </c>
      <c r="O141" s="19"/>
    </row>
    <row r="142" spans="1:15" ht="15" customHeight="1" thickBot="1" x14ac:dyDescent="0.3">
      <c r="A142" s="20" t="s">
        <v>151</v>
      </c>
      <c r="B142" s="21">
        <v>190</v>
      </c>
      <c r="C142" s="22">
        <v>160</v>
      </c>
      <c r="D142" s="23">
        <v>153</v>
      </c>
      <c r="E142" s="24">
        <v>154</v>
      </c>
      <c r="F142" s="25">
        <v>135</v>
      </c>
      <c r="G142" s="16">
        <f t="shared" si="18"/>
        <v>-30</v>
      </c>
      <c r="H142" s="16">
        <f t="shared" si="19"/>
        <v>-7</v>
      </c>
      <c r="I142" s="16">
        <f t="shared" si="20"/>
        <v>1</v>
      </c>
      <c r="J142" s="16">
        <f t="shared" si="21"/>
        <v>-19</v>
      </c>
      <c r="K142" s="17">
        <f t="shared" si="22"/>
        <v>-15.789473684210526</v>
      </c>
      <c r="L142" s="18">
        <f t="shared" si="23"/>
        <v>-4.375</v>
      </c>
      <c r="M142" s="18">
        <f t="shared" si="24"/>
        <v>0.65359477124183007</v>
      </c>
      <c r="N142" s="18">
        <f t="shared" si="25"/>
        <v>-12.337662337662337</v>
      </c>
      <c r="O142" s="19"/>
    </row>
    <row r="143" spans="1:15" ht="15" customHeight="1" thickBot="1" x14ac:dyDescent="0.3">
      <c r="A143" s="20" t="s">
        <v>152</v>
      </c>
      <c r="B143" s="21">
        <v>2514</v>
      </c>
      <c r="C143" s="22">
        <v>2522</v>
      </c>
      <c r="D143" s="23">
        <v>2597</v>
      </c>
      <c r="E143" s="26">
        <v>2906</v>
      </c>
      <c r="F143" s="25">
        <v>2995</v>
      </c>
      <c r="G143" s="16">
        <f t="shared" si="18"/>
        <v>8</v>
      </c>
      <c r="H143" s="16">
        <f t="shared" si="19"/>
        <v>75</v>
      </c>
      <c r="I143" s="16">
        <f t="shared" si="20"/>
        <v>309</v>
      </c>
      <c r="J143" s="16">
        <f t="shared" si="21"/>
        <v>89</v>
      </c>
      <c r="K143" s="17">
        <f t="shared" si="22"/>
        <v>0.31821797931583135</v>
      </c>
      <c r="L143" s="18">
        <f t="shared" si="23"/>
        <v>2.9738302934179219</v>
      </c>
      <c r="M143" s="18">
        <f t="shared" si="24"/>
        <v>11.898344243357721</v>
      </c>
      <c r="N143" s="18">
        <f t="shared" si="25"/>
        <v>3.0626290433585686</v>
      </c>
      <c r="O143" s="19"/>
    </row>
    <row r="144" spans="1:15" ht="15" customHeight="1" thickBot="1" x14ac:dyDescent="0.3">
      <c r="A144" s="20" t="s">
        <v>153</v>
      </c>
      <c r="B144" s="21">
        <v>215</v>
      </c>
      <c r="C144" s="22">
        <v>157</v>
      </c>
      <c r="D144" s="23">
        <v>209</v>
      </c>
      <c r="E144" s="24">
        <v>146</v>
      </c>
      <c r="F144" s="25">
        <v>148</v>
      </c>
      <c r="G144" s="16">
        <f t="shared" si="18"/>
        <v>-58</v>
      </c>
      <c r="H144" s="16">
        <f t="shared" si="19"/>
        <v>52</v>
      </c>
      <c r="I144" s="16">
        <f t="shared" si="20"/>
        <v>-63</v>
      </c>
      <c r="J144" s="16">
        <f t="shared" si="21"/>
        <v>2</v>
      </c>
      <c r="K144" s="17">
        <f t="shared" si="22"/>
        <v>-26.976744186046513</v>
      </c>
      <c r="L144" s="18">
        <f t="shared" si="23"/>
        <v>33.121019108280251</v>
      </c>
      <c r="M144" s="18">
        <f t="shared" si="24"/>
        <v>-30.14354066985646</v>
      </c>
      <c r="N144" s="18">
        <f t="shared" si="25"/>
        <v>1.3698630136986301</v>
      </c>
      <c r="O144" s="19"/>
    </row>
    <row r="145" spans="1:15" ht="15" customHeight="1" thickBot="1" x14ac:dyDescent="0.3">
      <c r="A145" s="20" t="s">
        <v>154</v>
      </c>
      <c r="B145" s="21">
        <v>207</v>
      </c>
      <c r="C145" s="22">
        <v>188</v>
      </c>
      <c r="D145" s="23">
        <v>177</v>
      </c>
      <c r="E145" s="24">
        <v>166</v>
      </c>
      <c r="F145" s="25">
        <v>153</v>
      </c>
      <c r="G145" s="16">
        <f t="shared" si="18"/>
        <v>-19</v>
      </c>
      <c r="H145" s="16">
        <f t="shared" si="19"/>
        <v>-11</v>
      </c>
      <c r="I145" s="16">
        <f t="shared" si="20"/>
        <v>-11</v>
      </c>
      <c r="J145" s="16">
        <f t="shared" si="21"/>
        <v>-13</v>
      </c>
      <c r="K145" s="17">
        <f t="shared" si="22"/>
        <v>-9.1787439613526569</v>
      </c>
      <c r="L145" s="18">
        <f t="shared" si="23"/>
        <v>-5.8510638297872344</v>
      </c>
      <c r="M145" s="18">
        <f t="shared" si="24"/>
        <v>-6.2146892655367232</v>
      </c>
      <c r="N145" s="18">
        <f t="shared" si="25"/>
        <v>-7.8313253012048198</v>
      </c>
      <c r="O145" s="19"/>
    </row>
    <row r="146" spans="1:15" ht="15" customHeight="1" thickBot="1" x14ac:dyDescent="0.3">
      <c r="A146" s="20" t="s">
        <v>155</v>
      </c>
      <c r="B146" s="21">
        <v>642</v>
      </c>
      <c r="C146" s="22">
        <v>598</v>
      </c>
      <c r="D146" s="23">
        <v>572</v>
      </c>
      <c r="E146" s="24">
        <v>513</v>
      </c>
      <c r="F146" s="25">
        <v>530</v>
      </c>
      <c r="G146" s="16">
        <f t="shared" si="18"/>
        <v>-44</v>
      </c>
      <c r="H146" s="16">
        <f t="shared" si="19"/>
        <v>-26</v>
      </c>
      <c r="I146" s="16">
        <f t="shared" si="20"/>
        <v>-59</v>
      </c>
      <c r="J146" s="16">
        <f t="shared" si="21"/>
        <v>17</v>
      </c>
      <c r="K146" s="17">
        <f t="shared" si="22"/>
        <v>-6.8535825545171329</v>
      </c>
      <c r="L146" s="18">
        <f t="shared" si="23"/>
        <v>-4.3478260869565215</v>
      </c>
      <c r="M146" s="18">
        <f t="shared" si="24"/>
        <v>-10.314685314685315</v>
      </c>
      <c r="N146" s="18">
        <f t="shared" si="25"/>
        <v>3.3138401559454191</v>
      </c>
      <c r="O146" s="19"/>
    </row>
    <row r="147" spans="1:15" ht="15" customHeight="1" thickBot="1" x14ac:dyDescent="0.3">
      <c r="A147" s="20" t="s">
        <v>156</v>
      </c>
      <c r="B147" s="21">
        <v>723</v>
      </c>
      <c r="C147" s="22">
        <v>641</v>
      </c>
      <c r="D147" s="23">
        <v>618</v>
      </c>
      <c r="E147" s="24">
        <v>481</v>
      </c>
      <c r="F147" s="25">
        <v>410</v>
      </c>
      <c r="G147" s="16">
        <f t="shared" si="18"/>
        <v>-82</v>
      </c>
      <c r="H147" s="16">
        <f t="shared" si="19"/>
        <v>-23</v>
      </c>
      <c r="I147" s="16">
        <f t="shared" si="20"/>
        <v>-137</v>
      </c>
      <c r="J147" s="16">
        <f t="shared" si="21"/>
        <v>-71</v>
      </c>
      <c r="K147" s="17">
        <f t="shared" si="22"/>
        <v>-11.341632088520056</v>
      </c>
      <c r="L147" s="18">
        <f t="shared" si="23"/>
        <v>-3.5881435257410299</v>
      </c>
      <c r="M147" s="18">
        <f t="shared" si="24"/>
        <v>-22.168284789644012</v>
      </c>
      <c r="N147" s="18">
        <f t="shared" si="25"/>
        <v>-14.760914760914762</v>
      </c>
      <c r="O147" s="19"/>
    </row>
    <row r="148" spans="1:15" ht="15" customHeight="1" thickBot="1" x14ac:dyDescent="0.3">
      <c r="A148" s="20" t="s">
        <v>157</v>
      </c>
      <c r="B148" s="21">
        <v>164</v>
      </c>
      <c r="C148" s="22">
        <v>161</v>
      </c>
      <c r="D148" s="23">
        <v>189</v>
      </c>
      <c r="E148" s="24">
        <v>190</v>
      </c>
      <c r="F148" s="25">
        <v>189</v>
      </c>
      <c r="G148" s="16">
        <f t="shared" si="18"/>
        <v>-3</v>
      </c>
      <c r="H148" s="16">
        <f t="shared" si="19"/>
        <v>28</v>
      </c>
      <c r="I148" s="16">
        <f t="shared" si="20"/>
        <v>1</v>
      </c>
      <c r="J148" s="16">
        <f t="shared" si="21"/>
        <v>-1</v>
      </c>
      <c r="K148" s="17">
        <f t="shared" si="22"/>
        <v>-1.8292682926829267</v>
      </c>
      <c r="L148" s="18">
        <f t="shared" si="23"/>
        <v>17.391304347826086</v>
      </c>
      <c r="M148" s="18">
        <f t="shared" si="24"/>
        <v>0.52910052910052907</v>
      </c>
      <c r="N148" s="18">
        <f t="shared" si="25"/>
        <v>-0.52631578947368418</v>
      </c>
      <c r="O148" s="19"/>
    </row>
    <row r="149" spans="1:15" ht="15" customHeight="1" thickBot="1" x14ac:dyDescent="0.3">
      <c r="A149" s="20" t="s">
        <v>158</v>
      </c>
      <c r="B149" s="21">
        <v>997</v>
      </c>
      <c r="C149" s="22">
        <v>892</v>
      </c>
      <c r="D149" s="23">
        <v>879</v>
      </c>
      <c r="E149" s="24">
        <v>747</v>
      </c>
      <c r="F149" s="25">
        <v>752</v>
      </c>
      <c r="G149" s="16">
        <f t="shared" si="18"/>
        <v>-105</v>
      </c>
      <c r="H149" s="16">
        <f t="shared" si="19"/>
        <v>-13</v>
      </c>
      <c r="I149" s="16">
        <f t="shared" si="20"/>
        <v>-132</v>
      </c>
      <c r="J149" s="16">
        <f t="shared" si="21"/>
        <v>5</v>
      </c>
      <c r="K149" s="17">
        <f t="shared" si="22"/>
        <v>-10.531594784353059</v>
      </c>
      <c r="L149" s="18">
        <f t="shared" si="23"/>
        <v>-1.4573991031390134</v>
      </c>
      <c r="M149" s="18">
        <f t="shared" si="24"/>
        <v>-15.017064846416384</v>
      </c>
      <c r="N149" s="18">
        <f t="shared" si="25"/>
        <v>0.66934404283801874</v>
      </c>
      <c r="O149" s="19"/>
    </row>
    <row r="150" spans="1:15" ht="15" customHeight="1" thickBot="1" x14ac:dyDescent="0.3">
      <c r="A150" s="20" t="s">
        <v>159</v>
      </c>
      <c r="B150" s="21">
        <v>69</v>
      </c>
      <c r="C150" s="22">
        <v>74</v>
      </c>
      <c r="D150" s="23">
        <v>80</v>
      </c>
      <c r="E150" s="24">
        <v>67</v>
      </c>
      <c r="F150" s="25">
        <v>42</v>
      </c>
      <c r="G150" s="16">
        <f t="shared" si="18"/>
        <v>5</v>
      </c>
      <c r="H150" s="16">
        <f t="shared" si="19"/>
        <v>6</v>
      </c>
      <c r="I150" s="16">
        <f t="shared" si="20"/>
        <v>-13</v>
      </c>
      <c r="J150" s="16">
        <f t="shared" si="21"/>
        <v>-25</v>
      </c>
      <c r="K150" s="17">
        <f t="shared" si="22"/>
        <v>7.2463768115942031</v>
      </c>
      <c r="L150" s="18">
        <f t="shared" si="23"/>
        <v>8.1081081081081088</v>
      </c>
      <c r="M150" s="18">
        <f t="shared" si="24"/>
        <v>-16.25</v>
      </c>
      <c r="N150" s="18">
        <f t="shared" si="25"/>
        <v>-37.313432835820898</v>
      </c>
      <c r="O150" s="19"/>
    </row>
    <row r="151" spans="1:15" ht="15" customHeight="1" thickBot="1" x14ac:dyDescent="0.3">
      <c r="A151" s="20" t="s">
        <v>160</v>
      </c>
      <c r="B151" s="21">
        <v>311</v>
      </c>
      <c r="C151" s="22">
        <v>298</v>
      </c>
      <c r="D151" s="23">
        <v>287</v>
      </c>
      <c r="E151" s="24">
        <v>260</v>
      </c>
      <c r="F151" s="25">
        <v>247</v>
      </c>
      <c r="G151" s="16">
        <f t="shared" si="18"/>
        <v>-13</v>
      </c>
      <c r="H151" s="16">
        <f t="shared" si="19"/>
        <v>-11</v>
      </c>
      <c r="I151" s="16">
        <f t="shared" si="20"/>
        <v>-27</v>
      </c>
      <c r="J151" s="16">
        <f t="shared" si="21"/>
        <v>-13</v>
      </c>
      <c r="K151" s="17">
        <f t="shared" si="22"/>
        <v>-4.180064308681672</v>
      </c>
      <c r="L151" s="18">
        <f t="shared" si="23"/>
        <v>-3.6912751677852351</v>
      </c>
      <c r="M151" s="18">
        <f t="shared" si="24"/>
        <v>-9.4076655052264808</v>
      </c>
      <c r="N151" s="18">
        <f t="shared" si="25"/>
        <v>-5</v>
      </c>
      <c r="O151" s="19"/>
    </row>
    <row r="152" spans="1:15" ht="15" customHeight="1" thickBot="1" x14ac:dyDescent="0.3">
      <c r="A152" s="20" t="s">
        <v>161</v>
      </c>
      <c r="B152" s="21">
        <v>275</v>
      </c>
      <c r="C152" s="22">
        <v>229</v>
      </c>
      <c r="D152" s="23">
        <v>267</v>
      </c>
      <c r="E152" s="24">
        <v>255</v>
      </c>
      <c r="F152" s="25">
        <v>187</v>
      </c>
      <c r="G152" s="16">
        <f t="shared" si="18"/>
        <v>-46</v>
      </c>
      <c r="H152" s="16">
        <f t="shared" si="19"/>
        <v>38</v>
      </c>
      <c r="I152" s="16">
        <f t="shared" si="20"/>
        <v>-12</v>
      </c>
      <c r="J152" s="16">
        <f t="shared" si="21"/>
        <v>-68</v>
      </c>
      <c r="K152" s="17">
        <f t="shared" si="22"/>
        <v>-16.727272727272727</v>
      </c>
      <c r="L152" s="18">
        <f t="shared" si="23"/>
        <v>16.593886462882097</v>
      </c>
      <c r="M152" s="18">
        <f t="shared" si="24"/>
        <v>-4.4943820224719104</v>
      </c>
      <c r="N152" s="18">
        <f t="shared" si="25"/>
        <v>-26.666666666666668</v>
      </c>
      <c r="O152" s="19"/>
    </row>
    <row r="153" spans="1:15" ht="15" customHeight="1" thickBot="1" x14ac:dyDescent="0.3">
      <c r="A153" s="20" t="s">
        <v>162</v>
      </c>
      <c r="B153" s="21">
        <v>127</v>
      </c>
      <c r="C153" s="22">
        <v>109</v>
      </c>
      <c r="D153" s="23">
        <v>108</v>
      </c>
      <c r="E153" s="24">
        <v>87</v>
      </c>
      <c r="F153" s="25">
        <v>77</v>
      </c>
      <c r="G153" s="16">
        <f t="shared" si="18"/>
        <v>-18</v>
      </c>
      <c r="H153" s="16">
        <f t="shared" si="19"/>
        <v>-1</v>
      </c>
      <c r="I153" s="16">
        <f t="shared" si="20"/>
        <v>-21</v>
      </c>
      <c r="J153" s="16">
        <f t="shared" si="21"/>
        <v>-10</v>
      </c>
      <c r="K153" s="17">
        <f t="shared" si="22"/>
        <v>-14.173228346456693</v>
      </c>
      <c r="L153" s="18">
        <f t="shared" si="23"/>
        <v>-0.91743119266055051</v>
      </c>
      <c r="M153" s="18">
        <f t="shared" si="24"/>
        <v>-19.444444444444446</v>
      </c>
      <c r="N153" s="18">
        <f t="shared" si="25"/>
        <v>-11.494252873563218</v>
      </c>
      <c r="O153" s="19"/>
    </row>
    <row r="154" spans="1:15" ht="15" customHeight="1" thickBot="1" x14ac:dyDescent="0.3">
      <c r="A154" s="20" t="s">
        <v>163</v>
      </c>
      <c r="B154" s="21">
        <v>815</v>
      </c>
      <c r="C154" s="22">
        <v>693</v>
      </c>
      <c r="D154" s="23">
        <v>700</v>
      </c>
      <c r="E154" s="24">
        <v>612</v>
      </c>
      <c r="F154" s="25">
        <v>611</v>
      </c>
      <c r="G154" s="16">
        <f t="shared" si="18"/>
        <v>-122</v>
      </c>
      <c r="H154" s="16">
        <f t="shared" si="19"/>
        <v>7</v>
      </c>
      <c r="I154" s="16">
        <f t="shared" si="20"/>
        <v>-88</v>
      </c>
      <c r="J154" s="16">
        <f t="shared" si="21"/>
        <v>-1</v>
      </c>
      <c r="K154" s="17">
        <f t="shared" si="22"/>
        <v>-14.969325153374232</v>
      </c>
      <c r="L154" s="18">
        <f t="shared" si="23"/>
        <v>1.0101010101010102</v>
      </c>
      <c r="M154" s="18">
        <f t="shared" si="24"/>
        <v>-12.571428571428573</v>
      </c>
      <c r="N154" s="18">
        <f t="shared" si="25"/>
        <v>-0.16339869281045752</v>
      </c>
      <c r="O154" s="19"/>
    </row>
    <row r="155" spans="1:15" ht="15" customHeight="1" thickBot="1" x14ac:dyDescent="0.3">
      <c r="A155" s="20" t="s">
        <v>164</v>
      </c>
      <c r="B155" s="21">
        <v>696</v>
      </c>
      <c r="C155" s="22">
        <v>736</v>
      </c>
      <c r="D155" s="23">
        <v>763</v>
      </c>
      <c r="E155" s="24">
        <v>829</v>
      </c>
      <c r="F155" s="25">
        <v>809</v>
      </c>
      <c r="G155" s="16">
        <f t="shared" si="18"/>
        <v>40</v>
      </c>
      <c r="H155" s="16">
        <f t="shared" si="19"/>
        <v>27</v>
      </c>
      <c r="I155" s="16">
        <f t="shared" si="20"/>
        <v>66</v>
      </c>
      <c r="J155" s="16">
        <f t="shared" si="21"/>
        <v>-20</v>
      </c>
      <c r="K155" s="17">
        <f t="shared" si="22"/>
        <v>5.7471264367816088</v>
      </c>
      <c r="L155" s="18">
        <f t="shared" si="23"/>
        <v>3.6684782608695654</v>
      </c>
      <c r="M155" s="18">
        <f t="shared" si="24"/>
        <v>8.6500655307994769</v>
      </c>
      <c r="N155" s="18">
        <f t="shared" si="25"/>
        <v>-2.4125452352231602</v>
      </c>
      <c r="O155" s="19"/>
    </row>
    <row r="156" spans="1:15" ht="15" customHeight="1" thickBot="1" x14ac:dyDescent="0.3">
      <c r="A156" s="20" t="s">
        <v>165</v>
      </c>
      <c r="B156" s="21">
        <v>611</v>
      </c>
      <c r="C156" s="22">
        <v>614</v>
      </c>
      <c r="D156" s="23">
        <v>615</v>
      </c>
      <c r="E156" s="24">
        <v>586</v>
      </c>
      <c r="F156" s="25">
        <v>610</v>
      </c>
      <c r="G156" s="16">
        <f t="shared" si="18"/>
        <v>3</v>
      </c>
      <c r="H156" s="16">
        <f t="shared" si="19"/>
        <v>1</v>
      </c>
      <c r="I156" s="16">
        <f t="shared" si="20"/>
        <v>-29</v>
      </c>
      <c r="J156" s="16">
        <f t="shared" si="21"/>
        <v>24</v>
      </c>
      <c r="K156" s="17">
        <f t="shared" si="22"/>
        <v>0.49099836333878888</v>
      </c>
      <c r="L156" s="18">
        <f t="shared" si="23"/>
        <v>0.16286644951140067</v>
      </c>
      <c r="M156" s="18">
        <f t="shared" si="24"/>
        <v>-4.7154471544715451</v>
      </c>
      <c r="N156" s="18">
        <f t="shared" si="25"/>
        <v>4.0955631399317403</v>
      </c>
      <c r="O156" s="19"/>
    </row>
    <row r="157" spans="1:15" ht="15" customHeight="1" thickBot="1" x14ac:dyDescent="0.3">
      <c r="A157" s="20" t="s">
        <v>166</v>
      </c>
      <c r="B157" s="21">
        <v>207</v>
      </c>
      <c r="C157" s="22">
        <v>199</v>
      </c>
      <c r="D157" s="23">
        <v>231</v>
      </c>
      <c r="E157" s="24">
        <v>173</v>
      </c>
      <c r="F157" s="25">
        <v>166</v>
      </c>
      <c r="G157" s="16">
        <f t="shared" si="18"/>
        <v>-8</v>
      </c>
      <c r="H157" s="16">
        <f t="shared" si="19"/>
        <v>32</v>
      </c>
      <c r="I157" s="16">
        <f t="shared" si="20"/>
        <v>-58</v>
      </c>
      <c r="J157" s="16">
        <f t="shared" si="21"/>
        <v>-7</v>
      </c>
      <c r="K157" s="17">
        <f t="shared" si="22"/>
        <v>-3.8647342995169081</v>
      </c>
      <c r="L157" s="18">
        <f t="shared" si="23"/>
        <v>16.08040201005025</v>
      </c>
      <c r="M157" s="18">
        <f t="shared" si="24"/>
        <v>-25.108225108225106</v>
      </c>
      <c r="N157" s="18">
        <f t="shared" si="25"/>
        <v>-4.0462427745664744</v>
      </c>
      <c r="O157" s="19"/>
    </row>
    <row r="158" spans="1:15" ht="15" customHeight="1" thickBot="1" x14ac:dyDescent="0.3">
      <c r="A158" s="20" t="s">
        <v>167</v>
      </c>
      <c r="B158" s="21">
        <v>178</v>
      </c>
      <c r="C158" s="22">
        <v>119</v>
      </c>
      <c r="D158" s="23">
        <v>166</v>
      </c>
      <c r="E158" s="24">
        <v>147</v>
      </c>
      <c r="F158" s="25">
        <v>122</v>
      </c>
      <c r="G158" s="16">
        <f t="shared" si="18"/>
        <v>-59</v>
      </c>
      <c r="H158" s="16">
        <f t="shared" si="19"/>
        <v>47</v>
      </c>
      <c r="I158" s="16">
        <f t="shared" si="20"/>
        <v>-19</v>
      </c>
      <c r="J158" s="16">
        <f t="shared" si="21"/>
        <v>-25</v>
      </c>
      <c r="K158" s="17">
        <f t="shared" si="22"/>
        <v>-33.146067415730336</v>
      </c>
      <c r="L158" s="18">
        <f t="shared" si="23"/>
        <v>39.495798319327733</v>
      </c>
      <c r="M158" s="18">
        <f t="shared" si="24"/>
        <v>-11.445783132530121</v>
      </c>
      <c r="N158" s="18">
        <f t="shared" si="25"/>
        <v>-17.006802721088434</v>
      </c>
      <c r="O158" s="19"/>
    </row>
    <row r="159" spans="1:15" ht="15" customHeight="1" thickBot="1" x14ac:dyDescent="0.3">
      <c r="A159" s="20" t="s">
        <v>168</v>
      </c>
      <c r="B159" s="21">
        <v>216</v>
      </c>
      <c r="C159" s="22">
        <v>171</v>
      </c>
      <c r="D159" s="23">
        <v>237</v>
      </c>
      <c r="E159" s="24">
        <v>187</v>
      </c>
      <c r="F159" s="25">
        <v>165</v>
      </c>
      <c r="G159" s="16">
        <f t="shared" si="18"/>
        <v>-45</v>
      </c>
      <c r="H159" s="16">
        <f t="shared" si="19"/>
        <v>66</v>
      </c>
      <c r="I159" s="16">
        <f t="shared" si="20"/>
        <v>-50</v>
      </c>
      <c r="J159" s="16">
        <f t="shared" si="21"/>
        <v>-22</v>
      </c>
      <c r="K159" s="17">
        <f t="shared" si="22"/>
        <v>-20.833333333333336</v>
      </c>
      <c r="L159" s="18">
        <f t="shared" si="23"/>
        <v>38.596491228070171</v>
      </c>
      <c r="M159" s="18">
        <f t="shared" si="24"/>
        <v>-21.09704641350211</v>
      </c>
      <c r="N159" s="18">
        <f t="shared" si="25"/>
        <v>-11.76470588235294</v>
      </c>
      <c r="O159" s="19"/>
    </row>
    <row r="160" spans="1:15" ht="15" customHeight="1" thickBot="1" x14ac:dyDescent="0.3">
      <c r="A160" s="20" t="s">
        <v>169</v>
      </c>
      <c r="B160" s="21">
        <v>410</v>
      </c>
      <c r="C160" s="22">
        <v>387</v>
      </c>
      <c r="D160" s="23">
        <v>359</v>
      </c>
      <c r="E160" s="24">
        <v>351</v>
      </c>
      <c r="F160" s="25">
        <v>392</v>
      </c>
      <c r="G160" s="16">
        <f t="shared" si="18"/>
        <v>-23</v>
      </c>
      <c r="H160" s="16">
        <f t="shared" si="19"/>
        <v>-28</v>
      </c>
      <c r="I160" s="16">
        <f t="shared" si="20"/>
        <v>-8</v>
      </c>
      <c r="J160" s="16">
        <f t="shared" si="21"/>
        <v>41</v>
      </c>
      <c r="K160" s="17">
        <f t="shared" si="22"/>
        <v>-5.6097560975609762</v>
      </c>
      <c r="L160" s="18">
        <f t="shared" si="23"/>
        <v>-7.2351421188630489</v>
      </c>
      <c r="M160" s="18">
        <f t="shared" si="24"/>
        <v>-2.2284122562674096</v>
      </c>
      <c r="N160" s="18">
        <f t="shared" si="25"/>
        <v>11.680911680911681</v>
      </c>
      <c r="O160" s="19"/>
    </row>
    <row r="161" spans="1:15" ht="15" customHeight="1" thickBot="1" x14ac:dyDescent="0.3">
      <c r="A161" s="20" t="s">
        <v>170</v>
      </c>
      <c r="B161" s="21">
        <v>182</v>
      </c>
      <c r="C161" s="22">
        <v>131</v>
      </c>
      <c r="D161" s="23">
        <v>109</v>
      </c>
      <c r="E161" s="24">
        <v>103</v>
      </c>
      <c r="F161" s="25">
        <v>80</v>
      </c>
      <c r="G161" s="16">
        <f t="shared" si="18"/>
        <v>-51</v>
      </c>
      <c r="H161" s="16">
        <f t="shared" si="19"/>
        <v>-22</v>
      </c>
      <c r="I161" s="16">
        <f t="shared" si="20"/>
        <v>-6</v>
      </c>
      <c r="J161" s="16">
        <f t="shared" si="21"/>
        <v>-23</v>
      </c>
      <c r="K161" s="17">
        <f t="shared" si="22"/>
        <v>-28.021978021978022</v>
      </c>
      <c r="L161" s="18">
        <f t="shared" si="23"/>
        <v>-16.793893129770993</v>
      </c>
      <c r="M161" s="18">
        <f t="shared" si="24"/>
        <v>-5.5045871559633035</v>
      </c>
      <c r="N161" s="18">
        <f t="shared" si="25"/>
        <v>-22.330097087378643</v>
      </c>
      <c r="O161" s="19"/>
    </row>
    <row r="162" spans="1:15" ht="15" customHeight="1" thickBot="1" x14ac:dyDescent="0.3">
      <c r="A162" s="20" t="s">
        <v>171</v>
      </c>
      <c r="B162" s="21">
        <v>221</v>
      </c>
      <c r="C162" s="22">
        <v>227</v>
      </c>
      <c r="D162" s="23">
        <v>259</v>
      </c>
      <c r="E162" s="24">
        <v>204</v>
      </c>
      <c r="F162" s="25">
        <v>229</v>
      </c>
      <c r="G162" s="16">
        <f t="shared" si="18"/>
        <v>6</v>
      </c>
      <c r="H162" s="16">
        <f t="shared" si="19"/>
        <v>32</v>
      </c>
      <c r="I162" s="16">
        <f t="shared" si="20"/>
        <v>-55</v>
      </c>
      <c r="J162" s="16">
        <f t="shared" si="21"/>
        <v>25</v>
      </c>
      <c r="K162" s="17">
        <f t="shared" si="22"/>
        <v>2.7149321266968327</v>
      </c>
      <c r="L162" s="18">
        <f t="shared" si="23"/>
        <v>14.096916299559473</v>
      </c>
      <c r="M162" s="18">
        <f t="shared" si="24"/>
        <v>-21.235521235521233</v>
      </c>
      <c r="N162" s="18">
        <f t="shared" si="25"/>
        <v>12.254901960784313</v>
      </c>
      <c r="O162" s="19"/>
    </row>
    <row r="163" spans="1:15" ht="15" customHeight="1" thickBot="1" x14ac:dyDescent="0.3">
      <c r="A163" s="20" t="s">
        <v>172</v>
      </c>
      <c r="B163" s="21">
        <v>832</v>
      </c>
      <c r="C163" s="22">
        <v>1047</v>
      </c>
      <c r="D163" s="23">
        <v>1105</v>
      </c>
      <c r="E163" s="26">
        <v>1024</v>
      </c>
      <c r="F163" s="25">
        <v>1065</v>
      </c>
      <c r="G163" s="16">
        <f t="shared" si="18"/>
        <v>215</v>
      </c>
      <c r="H163" s="16">
        <f t="shared" si="19"/>
        <v>58</v>
      </c>
      <c r="I163" s="16">
        <f t="shared" si="20"/>
        <v>-81</v>
      </c>
      <c r="J163" s="16">
        <f t="shared" si="21"/>
        <v>41</v>
      </c>
      <c r="K163" s="17">
        <f t="shared" si="22"/>
        <v>25.841346153846157</v>
      </c>
      <c r="L163" s="18">
        <f t="shared" si="23"/>
        <v>5.5396370582617003</v>
      </c>
      <c r="M163" s="18">
        <f t="shared" si="24"/>
        <v>-7.3303167420814486</v>
      </c>
      <c r="N163" s="18">
        <f t="shared" si="25"/>
        <v>4.00390625</v>
      </c>
      <c r="O163" s="19"/>
    </row>
    <row r="164" spans="1:15" ht="15" customHeight="1" thickBot="1" x14ac:dyDescent="0.3">
      <c r="A164" s="20" t="s">
        <v>173</v>
      </c>
      <c r="B164" s="21">
        <v>121</v>
      </c>
      <c r="C164" s="22">
        <v>102</v>
      </c>
      <c r="D164" s="23">
        <v>96</v>
      </c>
      <c r="E164" s="24">
        <v>97</v>
      </c>
      <c r="F164" s="25">
        <v>88</v>
      </c>
      <c r="G164" s="16">
        <f t="shared" si="18"/>
        <v>-19</v>
      </c>
      <c r="H164" s="16">
        <f t="shared" si="19"/>
        <v>-6</v>
      </c>
      <c r="I164" s="16">
        <f t="shared" si="20"/>
        <v>1</v>
      </c>
      <c r="J164" s="16">
        <f t="shared" si="21"/>
        <v>-9</v>
      </c>
      <c r="K164" s="17">
        <f t="shared" si="22"/>
        <v>-15.702479338842975</v>
      </c>
      <c r="L164" s="18">
        <f t="shared" si="23"/>
        <v>-5.8823529411764701</v>
      </c>
      <c r="M164" s="18">
        <f t="shared" si="24"/>
        <v>1.0416666666666665</v>
      </c>
      <c r="N164" s="18">
        <f t="shared" si="25"/>
        <v>-9.2783505154639183</v>
      </c>
      <c r="O164" s="19"/>
    </row>
    <row r="165" spans="1:15" ht="15" customHeight="1" thickBot="1" x14ac:dyDescent="0.3">
      <c r="A165" s="20" t="s">
        <v>174</v>
      </c>
      <c r="B165" s="21">
        <v>705</v>
      </c>
      <c r="C165" s="22">
        <v>600</v>
      </c>
      <c r="D165" s="23">
        <v>539</v>
      </c>
      <c r="E165" s="24">
        <v>498</v>
      </c>
      <c r="F165" s="25">
        <v>428</v>
      </c>
      <c r="G165" s="16">
        <f t="shared" si="18"/>
        <v>-105</v>
      </c>
      <c r="H165" s="16">
        <f t="shared" si="19"/>
        <v>-61</v>
      </c>
      <c r="I165" s="16">
        <f t="shared" si="20"/>
        <v>-41</v>
      </c>
      <c r="J165" s="16">
        <f t="shared" si="21"/>
        <v>-70</v>
      </c>
      <c r="K165" s="17">
        <f t="shared" si="22"/>
        <v>-14.893617021276595</v>
      </c>
      <c r="L165" s="18">
        <f t="shared" si="23"/>
        <v>-10.166666666666666</v>
      </c>
      <c r="M165" s="18">
        <f t="shared" si="24"/>
        <v>-7.6066790352504636</v>
      </c>
      <c r="N165" s="18">
        <f t="shared" si="25"/>
        <v>-14.056224899598394</v>
      </c>
      <c r="O165" s="19"/>
    </row>
    <row r="166" spans="1:15" ht="15" customHeight="1" thickBot="1" x14ac:dyDescent="0.3">
      <c r="A166" s="20" t="s">
        <v>175</v>
      </c>
      <c r="B166" s="21">
        <v>210</v>
      </c>
      <c r="C166" s="22">
        <v>148</v>
      </c>
      <c r="D166" s="23">
        <v>154</v>
      </c>
      <c r="E166" s="24">
        <v>133</v>
      </c>
      <c r="F166" s="25">
        <v>111</v>
      </c>
      <c r="G166" s="16">
        <f t="shared" si="18"/>
        <v>-62</v>
      </c>
      <c r="H166" s="16">
        <f t="shared" si="19"/>
        <v>6</v>
      </c>
      <c r="I166" s="16">
        <f t="shared" si="20"/>
        <v>-21</v>
      </c>
      <c r="J166" s="16">
        <f t="shared" si="21"/>
        <v>-22</v>
      </c>
      <c r="K166" s="17">
        <f t="shared" si="22"/>
        <v>-29.523809523809526</v>
      </c>
      <c r="L166" s="18">
        <f t="shared" si="23"/>
        <v>4.0540540540540544</v>
      </c>
      <c r="M166" s="18">
        <f t="shared" si="24"/>
        <v>-13.636363636363635</v>
      </c>
      <c r="N166" s="18">
        <f t="shared" si="25"/>
        <v>-16.541353383458645</v>
      </c>
      <c r="O166" s="19"/>
    </row>
    <row r="167" spans="1:15" ht="15" customHeight="1" thickBot="1" x14ac:dyDescent="0.3">
      <c r="A167" s="20" t="s">
        <v>176</v>
      </c>
      <c r="B167" s="21">
        <v>218</v>
      </c>
      <c r="C167" s="22">
        <v>221</v>
      </c>
      <c r="D167" s="23">
        <v>243</v>
      </c>
      <c r="E167" s="24">
        <v>215</v>
      </c>
      <c r="F167" s="25">
        <v>192</v>
      </c>
      <c r="G167" s="16">
        <f t="shared" si="18"/>
        <v>3</v>
      </c>
      <c r="H167" s="16">
        <f t="shared" si="19"/>
        <v>22</v>
      </c>
      <c r="I167" s="16">
        <f t="shared" si="20"/>
        <v>-28</v>
      </c>
      <c r="J167" s="16">
        <f t="shared" si="21"/>
        <v>-23</v>
      </c>
      <c r="K167" s="17">
        <f t="shared" si="22"/>
        <v>1.3761467889908259</v>
      </c>
      <c r="L167" s="18">
        <f t="shared" si="23"/>
        <v>9.9547511312217196</v>
      </c>
      <c r="M167" s="18">
        <f t="shared" si="24"/>
        <v>-11.522633744855968</v>
      </c>
      <c r="N167" s="18">
        <f t="shared" si="25"/>
        <v>-10.697674418604651</v>
      </c>
      <c r="O167" s="19"/>
    </row>
    <row r="168" spans="1:15" ht="15" customHeight="1" thickBot="1" x14ac:dyDescent="0.3">
      <c r="A168" s="20" t="s">
        <v>177</v>
      </c>
      <c r="B168" s="21">
        <v>807</v>
      </c>
      <c r="C168" s="22">
        <v>731</v>
      </c>
      <c r="D168" s="23">
        <v>735</v>
      </c>
      <c r="E168" s="24">
        <v>661</v>
      </c>
      <c r="F168" s="25">
        <v>717</v>
      </c>
      <c r="G168" s="16">
        <f t="shared" si="18"/>
        <v>-76</v>
      </c>
      <c r="H168" s="16">
        <f t="shared" si="19"/>
        <v>4</v>
      </c>
      <c r="I168" s="16">
        <f t="shared" si="20"/>
        <v>-74</v>
      </c>
      <c r="J168" s="16">
        <f t="shared" si="21"/>
        <v>56</v>
      </c>
      <c r="K168" s="17">
        <f t="shared" si="22"/>
        <v>-9.4175960346964054</v>
      </c>
      <c r="L168" s="18">
        <f t="shared" si="23"/>
        <v>0.54719562243502051</v>
      </c>
      <c r="M168" s="18">
        <f t="shared" si="24"/>
        <v>-10.068027210884352</v>
      </c>
      <c r="N168" s="18">
        <f t="shared" si="25"/>
        <v>8.472012102874432</v>
      </c>
      <c r="O168" s="19"/>
    </row>
    <row r="169" spans="1:15" ht="15" customHeight="1" thickBot="1" x14ac:dyDescent="0.3">
      <c r="A169" s="20" t="s">
        <v>178</v>
      </c>
      <c r="B169" s="21">
        <v>144</v>
      </c>
      <c r="C169" s="22">
        <v>116</v>
      </c>
      <c r="D169" s="23">
        <v>112</v>
      </c>
      <c r="E169" s="24">
        <v>98</v>
      </c>
      <c r="F169" s="25">
        <v>69</v>
      </c>
      <c r="G169" s="16">
        <f t="shared" si="18"/>
        <v>-28</v>
      </c>
      <c r="H169" s="16">
        <f t="shared" si="19"/>
        <v>-4</v>
      </c>
      <c r="I169" s="16">
        <f t="shared" si="20"/>
        <v>-14</v>
      </c>
      <c r="J169" s="16">
        <f t="shared" si="21"/>
        <v>-29</v>
      </c>
      <c r="K169" s="17">
        <f t="shared" si="22"/>
        <v>-19.444444444444446</v>
      </c>
      <c r="L169" s="18">
        <f t="shared" si="23"/>
        <v>-3.4482758620689653</v>
      </c>
      <c r="M169" s="18">
        <f t="shared" si="24"/>
        <v>-12.5</v>
      </c>
      <c r="N169" s="18">
        <f t="shared" si="25"/>
        <v>-29.591836734693878</v>
      </c>
      <c r="O169" s="19"/>
    </row>
    <row r="170" spans="1:15" ht="15" customHeight="1" thickBot="1" x14ac:dyDescent="0.3">
      <c r="A170" s="20" t="s">
        <v>179</v>
      </c>
      <c r="B170" s="21">
        <v>862</v>
      </c>
      <c r="C170" s="22">
        <v>852</v>
      </c>
      <c r="D170" s="23">
        <v>894</v>
      </c>
      <c r="E170" s="24">
        <v>901</v>
      </c>
      <c r="F170" s="25">
        <v>979</v>
      </c>
      <c r="G170" s="16">
        <f t="shared" si="18"/>
        <v>-10</v>
      </c>
      <c r="H170" s="16">
        <f t="shared" si="19"/>
        <v>42</v>
      </c>
      <c r="I170" s="16">
        <f t="shared" si="20"/>
        <v>7</v>
      </c>
      <c r="J170" s="16">
        <f t="shared" si="21"/>
        <v>78</v>
      </c>
      <c r="K170" s="17">
        <f t="shared" si="22"/>
        <v>-1.160092807424594</v>
      </c>
      <c r="L170" s="18">
        <f t="shared" si="23"/>
        <v>4.929577464788732</v>
      </c>
      <c r="M170" s="18">
        <f t="shared" si="24"/>
        <v>0.78299776286353473</v>
      </c>
      <c r="N170" s="18">
        <f t="shared" si="25"/>
        <v>8.657047724750278</v>
      </c>
      <c r="O170" s="19"/>
    </row>
    <row r="171" spans="1:15" ht="15" customHeight="1" thickBot="1" x14ac:dyDescent="0.3">
      <c r="A171" s="20" t="s">
        <v>180</v>
      </c>
      <c r="B171" s="21">
        <v>598</v>
      </c>
      <c r="C171" s="22">
        <v>584</v>
      </c>
      <c r="D171" s="23">
        <v>668</v>
      </c>
      <c r="E171" s="24">
        <v>634</v>
      </c>
      <c r="F171" s="25">
        <v>654</v>
      </c>
      <c r="G171" s="16">
        <f t="shared" si="18"/>
        <v>-14</v>
      </c>
      <c r="H171" s="16">
        <f t="shared" si="19"/>
        <v>84</v>
      </c>
      <c r="I171" s="16">
        <f t="shared" si="20"/>
        <v>-34</v>
      </c>
      <c r="J171" s="16">
        <f t="shared" si="21"/>
        <v>20</v>
      </c>
      <c r="K171" s="17">
        <f t="shared" si="22"/>
        <v>-2.3411371237458192</v>
      </c>
      <c r="L171" s="18">
        <f t="shared" si="23"/>
        <v>14.383561643835616</v>
      </c>
      <c r="M171" s="18">
        <f t="shared" si="24"/>
        <v>-5.0898203592814371</v>
      </c>
      <c r="N171" s="18">
        <f t="shared" si="25"/>
        <v>3.1545741324921135</v>
      </c>
      <c r="O171" s="19"/>
    </row>
    <row r="172" spans="1:15" ht="15" customHeight="1" thickBot="1" x14ac:dyDescent="0.3">
      <c r="A172" s="20" t="s">
        <v>181</v>
      </c>
      <c r="B172" s="21">
        <v>133</v>
      </c>
      <c r="C172" s="22">
        <v>153</v>
      </c>
      <c r="D172" s="23">
        <v>139</v>
      </c>
      <c r="E172" s="24">
        <v>106</v>
      </c>
      <c r="F172" s="25">
        <v>102</v>
      </c>
      <c r="G172" s="16">
        <f t="shared" si="18"/>
        <v>20</v>
      </c>
      <c r="H172" s="16">
        <f t="shared" si="19"/>
        <v>-14</v>
      </c>
      <c r="I172" s="16">
        <f t="shared" si="20"/>
        <v>-33</v>
      </c>
      <c r="J172" s="16">
        <f t="shared" si="21"/>
        <v>-4</v>
      </c>
      <c r="K172" s="17">
        <f t="shared" si="22"/>
        <v>15.037593984962406</v>
      </c>
      <c r="L172" s="18">
        <f t="shared" si="23"/>
        <v>-9.1503267973856204</v>
      </c>
      <c r="M172" s="18">
        <f t="shared" si="24"/>
        <v>-23.741007194244602</v>
      </c>
      <c r="N172" s="18">
        <f t="shared" si="25"/>
        <v>-3.7735849056603774</v>
      </c>
      <c r="O172" s="19"/>
    </row>
    <row r="173" spans="1:15" ht="15" customHeight="1" thickBot="1" x14ac:dyDescent="0.3">
      <c r="A173" s="20" t="s">
        <v>182</v>
      </c>
      <c r="B173" s="21">
        <v>716</v>
      </c>
      <c r="C173" s="22">
        <v>679</v>
      </c>
      <c r="D173" s="23">
        <v>761</v>
      </c>
      <c r="E173" s="24">
        <v>707</v>
      </c>
      <c r="F173" s="25">
        <v>658</v>
      </c>
      <c r="G173" s="16">
        <f t="shared" si="18"/>
        <v>-37</v>
      </c>
      <c r="H173" s="16">
        <f t="shared" si="19"/>
        <v>82</v>
      </c>
      <c r="I173" s="16">
        <f t="shared" si="20"/>
        <v>-54</v>
      </c>
      <c r="J173" s="16">
        <f t="shared" si="21"/>
        <v>-49</v>
      </c>
      <c r="K173" s="17">
        <f t="shared" si="22"/>
        <v>-5.1675977653631282</v>
      </c>
      <c r="L173" s="18">
        <f t="shared" si="23"/>
        <v>12.076583210603829</v>
      </c>
      <c r="M173" s="18">
        <f t="shared" si="24"/>
        <v>-7.0959264126149808</v>
      </c>
      <c r="N173" s="18">
        <f t="shared" si="25"/>
        <v>-6.9306930693069315</v>
      </c>
      <c r="O173" s="19"/>
    </row>
    <row r="174" spans="1:15" ht="15" customHeight="1" thickBot="1" x14ac:dyDescent="0.3">
      <c r="A174" s="20" t="s">
        <v>183</v>
      </c>
      <c r="B174" s="21">
        <v>62</v>
      </c>
      <c r="C174" s="22">
        <v>61</v>
      </c>
      <c r="D174" s="23">
        <v>54</v>
      </c>
      <c r="E174" s="24">
        <v>51</v>
      </c>
      <c r="F174" s="25">
        <v>50</v>
      </c>
      <c r="G174" s="16">
        <f t="shared" si="18"/>
        <v>-1</v>
      </c>
      <c r="H174" s="16">
        <f t="shared" si="19"/>
        <v>-7</v>
      </c>
      <c r="I174" s="16">
        <f t="shared" si="20"/>
        <v>-3</v>
      </c>
      <c r="J174" s="16">
        <f t="shared" si="21"/>
        <v>-1</v>
      </c>
      <c r="K174" s="17">
        <f t="shared" si="22"/>
        <v>-1.6129032258064515</v>
      </c>
      <c r="L174" s="18">
        <f t="shared" si="23"/>
        <v>-11.475409836065573</v>
      </c>
      <c r="M174" s="18">
        <f t="shared" si="24"/>
        <v>-5.5555555555555554</v>
      </c>
      <c r="N174" s="18">
        <f t="shared" si="25"/>
        <v>-1.9607843137254901</v>
      </c>
      <c r="O174" s="19"/>
    </row>
    <row r="175" spans="1:15" ht="15" customHeight="1" thickBot="1" x14ac:dyDescent="0.3">
      <c r="A175" s="20" t="s">
        <v>184</v>
      </c>
      <c r="B175" s="21">
        <v>874</v>
      </c>
      <c r="C175" s="22">
        <v>791</v>
      </c>
      <c r="D175" s="23">
        <v>817</v>
      </c>
      <c r="E175" s="24">
        <v>840</v>
      </c>
      <c r="F175" s="25">
        <v>840</v>
      </c>
      <c r="G175" s="16">
        <f t="shared" si="18"/>
        <v>-83</v>
      </c>
      <c r="H175" s="16">
        <f t="shared" si="19"/>
        <v>26</v>
      </c>
      <c r="I175" s="16">
        <f t="shared" si="20"/>
        <v>23</v>
      </c>
      <c r="J175" s="16">
        <f t="shared" si="21"/>
        <v>0</v>
      </c>
      <c r="K175" s="17">
        <f t="shared" si="22"/>
        <v>-9.4965675057208241</v>
      </c>
      <c r="L175" s="18">
        <f t="shared" si="23"/>
        <v>3.2869785082174459</v>
      </c>
      <c r="M175" s="18">
        <f t="shared" si="24"/>
        <v>2.8151774785801713</v>
      </c>
      <c r="N175" s="18">
        <f t="shared" si="25"/>
        <v>0</v>
      </c>
      <c r="O175" s="19"/>
    </row>
    <row r="176" spans="1:15" ht="15" customHeight="1" thickBot="1" x14ac:dyDescent="0.3">
      <c r="A176" s="20" t="s">
        <v>185</v>
      </c>
      <c r="B176" s="21">
        <v>73</v>
      </c>
      <c r="C176" s="22">
        <v>70</v>
      </c>
      <c r="D176" s="23">
        <v>77</v>
      </c>
      <c r="E176" s="24">
        <v>48</v>
      </c>
      <c r="F176" s="25">
        <v>46</v>
      </c>
      <c r="G176" s="16">
        <f t="shared" si="18"/>
        <v>-3</v>
      </c>
      <c r="H176" s="16">
        <f t="shared" si="19"/>
        <v>7</v>
      </c>
      <c r="I176" s="16">
        <f t="shared" si="20"/>
        <v>-29</v>
      </c>
      <c r="J176" s="16">
        <f t="shared" si="21"/>
        <v>-2</v>
      </c>
      <c r="K176" s="17">
        <f t="shared" si="22"/>
        <v>-4.10958904109589</v>
      </c>
      <c r="L176" s="18">
        <f t="shared" si="23"/>
        <v>10</v>
      </c>
      <c r="M176" s="18">
        <f t="shared" si="24"/>
        <v>-37.662337662337663</v>
      </c>
      <c r="N176" s="18">
        <f t="shared" si="25"/>
        <v>-4.1666666666666661</v>
      </c>
      <c r="O176" s="19"/>
    </row>
    <row r="177" spans="1:15" ht="15" customHeight="1" thickBot="1" x14ac:dyDescent="0.3">
      <c r="A177" s="20" t="s">
        <v>186</v>
      </c>
      <c r="B177" s="21">
        <v>198</v>
      </c>
      <c r="C177" s="22">
        <v>163</v>
      </c>
      <c r="D177" s="23">
        <v>139</v>
      </c>
      <c r="E177" s="24">
        <v>132</v>
      </c>
      <c r="F177" s="25">
        <v>113</v>
      </c>
      <c r="G177" s="16">
        <f t="shared" si="18"/>
        <v>-35</v>
      </c>
      <c r="H177" s="16">
        <f t="shared" si="19"/>
        <v>-24</v>
      </c>
      <c r="I177" s="16">
        <f t="shared" si="20"/>
        <v>-7</v>
      </c>
      <c r="J177" s="16">
        <f t="shared" si="21"/>
        <v>-19</v>
      </c>
      <c r="K177" s="17">
        <f t="shared" si="22"/>
        <v>-17.676767676767678</v>
      </c>
      <c r="L177" s="18">
        <f t="shared" si="23"/>
        <v>-14.723926380368098</v>
      </c>
      <c r="M177" s="18">
        <f t="shared" si="24"/>
        <v>-5.0359712230215825</v>
      </c>
      <c r="N177" s="18">
        <f t="shared" si="25"/>
        <v>-14.393939393939394</v>
      </c>
      <c r="O177" s="19"/>
    </row>
    <row r="178" spans="1:15" ht="15" customHeight="1" thickBot="1" x14ac:dyDescent="0.3">
      <c r="A178" s="20" t="s">
        <v>187</v>
      </c>
      <c r="B178" s="21">
        <v>132</v>
      </c>
      <c r="C178" s="22">
        <v>111</v>
      </c>
      <c r="D178" s="23">
        <v>104</v>
      </c>
      <c r="E178" s="24">
        <v>92</v>
      </c>
      <c r="F178" s="25">
        <v>89</v>
      </c>
      <c r="G178" s="16">
        <f t="shared" si="18"/>
        <v>-21</v>
      </c>
      <c r="H178" s="16">
        <f t="shared" si="19"/>
        <v>-7</v>
      </c>
      <c r="I178" s="16">
        <f t="shared" si="20"/>
        <v>-12</v>
      </c>
      <c r="J178" s="16">
        <f t="shared" si="21"/>
        <v>-3</v>
      </c>
      <c r="K178" s="17">
        <f t="shared" si="22"/>
        <v>-15.909090909090908</v>
      </c>
      <c r="L178" s="18">
        <f t="shared" si="23"/>
        <v>-6.3063063063063058</v>
      </c>
      <c r="M178" s="18">
        <f t="shared" si="24"/>
        <v>-11.538461538461538</v>
      </c>
      <c r="N178" s="18">
        <f t="shared" si="25"/>
        <v>-3.2608695652173911</v>
      </c>
      <c r="O178" s="19"/>
    </row>
    <row r="179" spans="1:15" ht="15" customHeight="1" thickBot="1" x14ac:dyDescent="0.3">
      <c r="A179" s="20" t="s">
        <v>188</v>
      </c>
      <c r="B179" s="21">
        <v>460</v>
      </c>
      <c r="C179" s="22">
        <v>452</v>
      </c>
      <c r="D179" s="23">
        <v>464</v>
      </c>
      <c r="E179" s="24">
        <v>401</v>
      </c>
      <c r="F179" s="25">
        <v>389</v>
      </c>
      <c r="G179" s="16">
        <f t="shared" si="18"/>
        <v>-8</v>
      </c>
      <c r="H179" s="16">
        <f t="shared" si="19"/>
        <v>12</v>
      </c>
      <c r="I179" s="16">
        <f t="shared" si="20"/>
        <v>-63</v>
      </c>
      <c r="J179" s="16">
        <f t="shared" si="21"/>
        <v>-12</v>
      </c>
      <c r="K179" s="17">
        <f t="shared" si="22"/>
        <v>-1.7391304347826086</v>
      </c>
      <c r="L179" s="18">
        <f t="shared" si="23"/>
        <v>2.6548672566371683</v>
      </c>
      <c r="M179" s="18">
        <f t="shared" si="24"/>
        <v>-13.577586206896552</v>
      </c>
      <c r="N179" s="18">
        <f t="shared" si="25"/>
        <v>-2.9925187032418954</v>
      </c>
      <c r="O179" s="19"/>
    </row>
    <row r="180" spans="1:15" ht="15" customHeight="1" thickBot="1" x14ac:dyDescent="0.3">
      <c r="A180" s="20" t="s">
        <v>189</v>
      </c>
      <c r="B180" s="21">
        <v>520</v>
      </c>
      <c r="C180" s="22">
        <v>449</v>
      </c>
      <c r="D180" s="23">
        <v>433</v>
      </c>
      <c r="E180" s="24">
        <v>387</v>
      </c>
      <c r="F180" s="25">
        <v>373</v>
      </c>
      <c r="G180" s="16">
        <f t="shared" si="18"/>
        <v>-71</v>
      </c>
      <c r="H180" s="16">
        <f t="shared" si="19"/>
        <v>-16</v>
      </c>
      <c r="I180" s="16">
        <f t="shared" si="20"/>
        <v>-46</v>
      </c>
      <c r="J180" s="16">
        <f t="shared" si="21"/>
        <v>-14</v>
      </c>
      <c r="K180" s="17">
        <f t="shared" si="22"/>
        <v>-13.653846153846153</v>
      </c>
      <c r="L180" s="18">
        <f t="shared" si="23"/>
        <v>-3.5634743875278394</v>
      </c>
      <c r="M180" s="18">
        <f t="shared" si="24"/>
        <v>-10.623556581986143</v>
      </c>
      <c r="N180" s="18">
        <f t="shared" si="25"/>
        <v>-3.6175710594315245</v>
      </c>
      <c r="O180" s="19"/>
    </row>
    <row r="181" spans="1:15" ht="15" customHeight="1" thickBot="1" x14ac:dyDescent="0.3">
      <c r="A181" s="20" t="s">
        <v>190</v>
      </c>
      <c r="B181" s="21">
        <v>807</v>
      </c>
      <c r="C181" s="22">
        <v>661</v>
      </c>
      <c r="D181" s="23">
        <v>712</v>
      </c>
      <c r="E181" s="24">
        <v>591</v>
      </c>
      <c r="F181" s="25">
        <v>523</v>
      </c>
      <c r="G181" s="16">
        <f t="shared" si="18"/>
        <v>-146</v>
      </c>
      <c r="H181" s="16">
        <f t="shared" si="19"/>
        <v>51</v>
      </c>
      <c r="I181" s="16">
        <f t="shared" si="20"/>
        <v>-121</v>
      </c>
      <c r="J181" s="16">
        <f t="shared" si="21"/>
        <v>-68</v>
      </c>
      <c r="K181" s="17">
        <f t="shared" si="22"/>
        <v>-18.091697645600991</v>
      </c>
      <c r="L181" s="18">
        <f t="shared" si="23"/>
        <v>7.7155824508320734</v>
      </c>
      <c r="M181" s="18">
        <f t="shared" si="24"/>
        <v>-16.99438202247191</v>
      </c>
      <c r="N181" s="18">
        <f t="shared" si="25"/>
        <v>-11.505922165820643</v>
      </c>
      <c r="O181" s="19"/>
    </row>
    <row r="182" spans="1:15" ht="15" customHeight="1" thickBot="1" x14ac:dyDescent="0.3">
      <c r="A182" s="20" t="s">
        <v>191</v>
      </c>
      <c r="B182" s="21">
        <v>4885</v>
      </c>
      <c r="C182" s="22">
        <v>4335</v>
      </c>
      <c r="D182" s="23">
        <v>4262</v>
      </c>
      <c r="E182" s="26">
        <v>3942</v>
      </c>
      <c r="F182" s="25">
        <v>3970</v>
      </c>
      <c r="G182" s="16">
        <f t="shared" si="18"/>
        <v>-550</v>
      </c>
      <c r="H182" s="16">
        <f t="shared" si="19"/>
        <v>-73</v>
      </c>
      <c r="I182" s="16">
        <f t="shared" si="20"/>
        <v>-320</v>
      </c>
      <c r="J182" s="16">
        <f t="shared" si="21"/>
        <v>28</v>
      </c>
      <c r="K182" s="17">
        <f t="shared" si="22"/>
        <v>-11.258955987717503</v>
      </c>
      <c r="L182" s="18">
        <f t="shared" si="23"/>
        <v>-1.6839677047289503</v>
      </c>
      <c r="M182" s="18">
        <f t="shared" si="24"/>
        <v>-7.5082121069920227</v>
      </c>
      <c r="N182" s="18">
        <f t="shared" si="25"/>
        <v>0.7102993404363267</v>
      </c>
      <c r="O182" s="19"/>
    </row>
    <row r="183" spans="1:15" ht="15" customHeight="1" thickBot="1" x14ac:dyDescent="0.3">
      <c r="A183" s="20" t="s">
        <v>192</v>
      </c>
      <c r="B183" s="21">
        <v>543</v>
      </c>
      <c r="C183" s="22">
        <v>458</v>
      </c>
      <c r="D183" s="23">
        <v>467</v>
      </c>
      <c r="E183" s="24">
        <v>387</v>
      </c>
      <c r="F183" s="25">
        <v>330</v>
      </c>
      <c r="G183" s="16">
        <f t="shared" si="18"/>
        <v>-85</v>
      </c>
      <c r="H183" s="16">
        <f t="shared" si="19"/>
        <v>9</v>
      </c>
      <c r="I183" s="16">
        <f t="shared" si="20"/>
        <v>-80</v>
      </c>
      <c r="J183" s="16">
        <f t="shared" si="21"/>
        <v>-57</v>
      </c>
      <c r="K183" s="17">
        <f t="shared" si="22"/>
        <v>-15.653775322283609</v>
      </c>
      <c r="L183" s="18">
        <f t="shared" si="23"/>
        <v>1.9650655021834063</v>
      </c>
      <c r="M183" s="18">
        <f t="shared" si="24"/>
        <v>-17.130620985010705</v>
      </c>
      <c r="N183" s="18">
        <f t="shared" si="25"/>
        <v>-14.728682170542637</v>
      </c>
      <c r="O183" s="19"/>
    </row>
    <row r="184" spans="1:15" ht="15" customHeight="1" thickBot="1" x14ac:dyDescent="0.3">
      <c r="A184" s="20" t="s">
        <v>193</v>
      </c>
      <c r="B184" s="21">
        <v>767</v>
      </c>
      <c r="C184" s="22">
        <v>708</v>
      </c>
      <c r="D184" s="23">
        <v>691</v>
      </c>
      <c r="E184" s="24">
        <v>560</v>
      </c>
      <c r="F184" s="25">
        <v>592</v>
      </c>
      <c r="G184" s="16">
        <f t="shared" si="18"/>
        <v>-59</v>
      </c>
      <c r="H184" s="16">
        <f t="shared" si="19"/>
        <v>-17</v>
      </c>
      <c r="I184" s="16">
        <f t="shared" si="20"/>
        <v>-131</v>
      </c>
      <c r="J184" s="16">
        <f t="shared" si="21"/>
        <v>32</v>
      </c>
      <c r="K184" s="17">
        <f t="shared" si="22"/>
        <v>-7.6923076923076925</v>
      </c>
      <c r="L184" s="18">
        <f t="shared" si="23"/>
        <v>-2.4011299435028248</v>
      </c>
      <c r="M184" s="18">
        <f t="shared" si="24"/>
        <v>-18.958031837916064</v>
      </c>
      <c r="N184" s="18">
        <f t="shared" si="25"/>
        <v>5.7142857142857144</v>
      </c>
      <c r="O184" s="19"/>
    </row>
    <row r="185" spans="1:15" ht="15" customHeight="1" thickBot="1" x14ac:dyDescent="0.3">
      <c r="A185" s="20" t="s">
        <v>194</v>
      </c>
      <c r="B185" s="21">
        <v>5374</v>
      </c>
      <c r="C185" s="22">
        <v>4823</v>
      </c>
      <c r="D185" s="23">
        <v>4671</v>
      </c>
      <c r="E185" s="26">
        <v>4325</v>
      </c>
      <c r="F185" s="25">
        <v>4133</v>
      </c>
      <c r="G185" s="16">
        <f t="shared" si="18"/>
        <v>-551</v>
      </c>
      <c r="H185" s="16">
        <f t="shared" si="19"/>
        <v>-152</v>
      </c>
      <c r="I185" s="16">
        <f t="shared" si="20"/>
        <v>-346</v>
      </c>
      <c r="J185" s="16">
        <f t="shared" si="21"/>
        <v>-192</v>
      </c>
      <c r="K185" s="17">
        <f t="shared" si="22"/>
        <v>-10.25307033866766</v>
      </c>
      <c r="L185" s="18">
        <f t="shared" si="23"/>
        <v>-3.1515654157163593</v>
      </c>
      <c r="M185" s="18">
        <f t="shared" si="24"/>
        <v>-7.4074074074074066</v>
      </c>
      <c r="N185" s="18">
        <f t="shared" si="25"/>
        <v>-4.4393063583815024</v>
      </c>
      <c r="O185" s="19"/>
    </row>
    <row r="186" spans="1:15" ht="15" customHeight="1" thickBot="1" x14ac:dyDescent="0.3">
      <c r="A186" s="20" t="s">
        <v>195</v>
      </c>
      <c r="B186" s="21">
        <v>268</v>
      </c>
      <c r="C186" s="22">
        <v>188</v>
      </c>
      <c r="D186" s="23">
        <v>223</v>
      </c>
      <c r="E186" s="24">
        <v>171</v>
      </c>
      <c r="F186" s="25">
        <v>182</v>
      </c>
      <c r="G186" s="16">
        <f t="shared" si="18"/>
        <v>-80</v>
      </c>
      <c r="H186" s="16">
        <f t="shared" si="19"/>
        <v>35</v>
      </c>
      <c r="I186" s="16">
        <f t="shared" si="20"/>
        <v>-52</v>
      </c>
      <c r="J186" s="16">
        <f t="shared" si="21"/>
        <v>11</v>
      </c>
      <c r="K186" s="17">
        <f t="shared" si="22"/>
        <v>-29.850746268656714</v>
      </c>
      <c r="L186" s="18">
        <f t="shared" si="23"/>
        <v>18.617021276595743</v>
      </c>
      <c r="M186" s="18">
        <f t="shared" si="24"/>
        <v>-23.318385650224215</v>
      </c>
      <c r="N186" s="18">
        <f t="shared" si="25"/>
        <v>6.4327485380116958</v>
      </c>
      <c r="O186" s="19"/>
    </row>
    <row r="187" spans="1:15" ht="15" customHeight="1" thickBot="1" x14ac:dyDescent="0.3">
      <c r="A187" s="20" t="s">
        <v>196</v>
      </c>
      <c r="B187" s="21">
        <v>165</v>
      </c>
      <c r="C187" s="22">
        <v>152</v>
      </c>
      <c r="D187" s="23">
        <v>148</v>
      </c>
      <c r="E187" s="24">
        <v>122</v>
      </c>
      <c r="F187" s="25">
        <v>138</v>
      </c>
      <c r="G187" s="16">
        <f t="shared" si="18"/>
        <v>-13</v>
      </c>
      <c r="H187" s="16">
        <f t="shared" si="19"/>
        <v>-4</v>
      </c>
      <c r="I187" s="16">
        <f t="shared" si="20"/>
        <v>-26</v>
      </c>
      <c r="J187" s="16">
        <f t="shared" si="21"/>
        <v>16</v>
      </c>
      <c r="K187" s="17">
        <f t="shared" si="22"/>
        <v>-7.878787878787878</v>
      </c>
      <c r="L187" s="18">
        <f t="shared" si="23"/>
        <v>-2.6315789473684208</v>
      </c>
      <c r="M187" s="18">
        <f t="shared" si="24"/>
        <v>-17.567567567567568</v>
      </c>
      <c r="N187" s="18">
        <f t="shared" si="25"/>
        <v>13.114754098360656</v>
      </c>
      <c r="O187" s="19"/>
    </row>
    <row r="188" spans="1:15" ht="15" customHeight="1" thickBot="1" x14ac:dyDescent="0.3">
      <c r="A188" s="20" t="s">
        <v>197</v>
      </c>
      <c r="B188" s="21">
        <v>172</v>
      </c>
      <c r="C188" s="22">
        <v>157</v>
      </c>
      <c r="D188" s="23">
        <v>174</v>
      </c>
      <c r="E188" s="24">
        <v>132</v>
      </c>
      <c r="F188" s="25">
        <v>124</v>
      </c>
      <c r="G188" s="16">
        <f t="shared" si="18"/>
        <v>-15</v>
      </c>
      <c r="H188" s="16">
        <f t="shared" si="19"/>
        <v>17</v>
      </c>
      <c r="I188" s="16">
        <f t="shared" si="20"/>
        <v>-42</v>
      </c>
      <c r="J188" s="16">
        <f t="shared" si="21"/>
        <v>-8</v>
      </c>
      <c r="K188" s="17">
        <f t="shared" si="22"/>
        <v>-8.720930232558139</v>
      </c>
      <c r="L188" s="18">
        <f t="shared" si="23"/>
        <v>10.828025477707007</v>
      </c>
      <c r="M188" s="18">
        <f t="shared" si="24"/>
        <v>-24.137931034482758</v>
      </c>
      <c r="N188" s="18">
        <f t="shared" si="25"/>
        <v>-6.0606060606060606</v>
      </c>
      <c r="O188" s="19"/>
    </row>
    <row r="189" spans="1:15" ht="15" customHeight="1" thickBot="1" x14ac:dyDescent="0.3">
      <c r="A189" s="20" t="s">
        <v>198</v>
      </c>
      <c r="B189" s="21">
        <v>384</v>
      </c>
      <c r="C189" s="22">
        <v>471</v>
      </c>
      <c r="D189" s="23">
        <v>564</v>
      </c>
      <c r="E189" s="24">
        <v>590</v>
      </c>
      <c r="F189" s="25">
        <v>649</v>
      </c>
      <c r="G189" s="16">
        <f t="shared" si="18"/>
        <v>87</v>
      </c>
      <c r="H189" s="16">
        <f t="shared" si="19"/>
        <v>93</v>
      </c>
      <c r="I189" s="16">
        <f t="shared" si="20"/>
        <v>26</v>
      </c>
      <c r="J189" s="16">
        <f t="shared" si="21"/>
        <v>59</v>
      </c>
      <c r="K189" s="17">
        <f t="shared" si="22"/>
        <v>22.65625</v>
      </c>
      <c r="L189" s="18">
        <f t="shared" si="23"/>
        <v>19.745222929936308</v>
      </c>
      <c r="M189" s="18">
        <f t="shared" si="24"/>
        <v>4.6099290780141837</v>
      </c>
      <c r="N189" s="18">
        <f t="shared" si="25"/>
        <v>10</v>
      </c>
      <c r="O189" s="19"/>
    </row>
    <row r="190" spans="1:15" ht="15" customHeight="1" thickBot="1" x14ac:dyDescent="0.3">
      <c r="A190" s="20" t="s">
        <v>199</v>
      </c>
      <c r="B190" s="21">
        <v>148</v>
      </c>
      <c r="C190" s="22">
        <v>190</v>
      </c>
      <c r="D190" s="23">
        <v>182</v>
      </c>
      <c r="E190" s="24">
        <v>139</v>
      </c>
      <c r="F190" s="25">
        <v>134</v>
      </c>
      <c r="G190" s="16">
        <f t="shared" si="18"/>
        <v>42</v>
      </c>
      <c r="H190" s="16">
        <f t="shared" si="19"/>
        <v>-8</v>
      </c>
      <c r="I190" s="16">
        <f t="shared" si="20"/>
        <v>-43</v>
      </c>
      <c r="J190" s="16">
        <f t="shared" si="21"/>
        <v>-5</v>
      </c>
      <c r="K190" s="17">
        <f t="shared" si="22"/>
        <v>28.378378378378379</v>
      </c>
      <c r="L190" s="18">
        <f t="shared" si="23"/>
        <v>-4.2105263157894735</v>
      </c>
      <c r="M190" s="18">
        <f t="shared" si="24"/>
        <v>-23.626373626373624</v>
      </c>
      <c r="N190" s="18">
        <f t="shared" si="25"/>
        <v>-3.5971223021582732</v>
      </c>
      <c r="O190" s="19"/>
    </row>
    <row r="191" spans="1:15" ht="15" customHeight="1" thickBot="1" x14ac:dyDescent="0.3">
      <c r="A191" s="20" t="s">
        <v>200</v>
      </c>
      <c r="B191" s="21">
        <v>641</v>
      </c>
      <c r="C191" s="22">
        <v>648</v>
      </c>
      <c r="D191" s="23">
        <v>856</v>
      </c>
      <c r="E191" s="24">
        <v>908</v>
      </c>
      <c r="F191" s="25">
        <v>1108</v>
      </c>
      <c r="G191" s="16">
        <f t="shared" si="18"/>
        <v>7</v>
      </c>
      <c r="H191" s="16">
        <f t="shared" si="19"/>
        <v>208</v>
      </c>
      <c r="I191" s="16">
        <f t="shared" si="20"/>
        <v>52</v>
      </c>
      <c r="J191" s="16">
        <f t="shared" si="21"/>
        <v>200</v>
      </c>
      <c r="K191" s="17">
        <f t="shared" si="22"/>
        <v>1.0920436817472698</v>
      </c>
      <c r="L191" s="18">
        <f t="shared" si="23"/>
        <v>32.098765432098766</v>
      </c>
      <c r="M191" s="18">
        <f t="shared" si="24"/>
        <v>6.0747663551401869</v>
      </c>
      <c r="N191" s="18">
        <f t="shared" si="25"/>
        <v>22.026431718061673</v>
      </c>
      <c r="O191" s="19"/>
    </row>
    <row r="192" spans="1:15" ht="15" customHeight="1" thickBot="1" x14ac:dyDescent="0.3">
      <c r="A192" s="20" t="s">
        <v>201</v>
      </c>
      <c r="B192" s="21">
        <v>81</v>
      </c>
      <c r="C192" s="22">
        <v>57</v>
      </c>
      <c r="D192" s="23">
        <v>63</v>
      </c>
      <c r="E192" s="24">
        <v>51</v>
      </c>
      <c r="F192" s="25">
        <v>42</v>
      </c>
      <c r="G192" s="16">
        <f t="shared" si="18"/>
        <v>-24</v>
      </c>
      <c r="H192" s="16">
        <f t="shared" si="19"/>
        <v>6</v>
      </c>
      <c r="I192" s="16">
        <f t="shared" si="20"/>
        <v>-12</v>
      </c>
      <c r="J192" s="16">
        <f t="shared" si="21"/>
        <v>-9</v>
      </c>
      <c r="K192" s="17">
        <f t="shared" si="22"/>
        <v>-29.629629629629626</v>
      </c>
      <c r="L192" s="18">
        <f t="shared" si="23"/>
        <v>10.526315789473683</v>
      </c>
      <c r="M192" s="18">
        <f t="shared" si="24"/>
        <v>-19.047619047619047</v>
      </c>
      <c r="N192" s="18">
        <f t="shared" si="25"/>
        <v>-17.647058823529413</v>
      </c>
      <c r="O192" s="19"/>
    </row>
    <row r="193" spans="1:15" ht="15" customHeight="1" thickBot="1" x14ac:dyDescent="0.3">
      <c r="A193" s="20" t="s">
        <v>202</v>
      </c>
      <c r="B193" s="21">
        <v>1167</v>
      </c>
      <c r="C193" s="22">
        <v>1112</v>
      </c>
      <c r="D193" s="23">
        <v>1026</v>
      </c>
      <c r="E193" s="26">
        <v>1000</v>
      </c>
      <c r="F193" s="25">
        <v>941</v>
      </c>
      <c r="G193" s="16">
        <f t="shared" si="18"/>
        <v>-55</v>
      </c>
      <c r="H193" s="16">
        <f t="shared" si="19"/>
        <v>-86</v>
      </c>
      <c r="I193" s="16">
        <f t="shared" si="20"/>
        <v>-26</v>
      </c>
      <c r="J193" s="16">
        <f t="shared" si="21"/>
        <v>-59</v>
      </c>
      <c r="K193" s="17">
        <f t="shared" si="22"/>
        <v>-4.712939160239932</v>
      </c>
      <c r="L193" s="18">
        <f t="shared" si="23"/>
        <v>-7.7338129496402885</v>
      </c>
      <c r="M193" s="18">
        <f t="shared" si="24"/>
        <v>-2.53411306042885</v>
      </c>
      <c r="N193" s="18">
        <f t="shared" si="25"/>
        <v>-5.8999999999999995</v>
      </c>
      <c r="O193" s="19"/>
    </row>
    <row r="194" spans="1:15" ht="15" customHeight="1" thickBot="1" x14ac:dyDescent="0.3">
      <c r="A194" s="20" t="s">
        <v>203</v>
      </c>
      <c r="B194" s="21">
        <v>23979</v>
      </c>
      <c r="C194" s="22">
        <v>23680</v>
      </c>
      <c r="D194" s="23">
        <v>25174</v>
      </c>
      <c r="E194" s="26">
        <v>26397</v>
      </c>
      <c r="F194" s="25">
        <v>27141</v>
      </c>
      <c r="G194" s="16">
        <f t="shared" si="18"/>
        <v>-299</v>
      </c>
      <c r="H194" s="16">
        <f t="shared" si="19"/>
        <v>1494</v>
      </c>
      <c r="I194" s="16">
        <f t="shared" si="20"/>
        <v>1223</v>
      </c>
      <c r="J194" s="16">
        <f t="shared" si="21"/>
        <v>744</v>
      </c>
      <c r="K194" s="17">
        <f t="shared" si="22"/>
        <v>-1.2469243921764877</v>
      </c>
      <c r="L194" s="18">
        <f t="shared" si="23"/>
        <v>6.3091216216216219</v>
      </c>
      <c r="M194" s="18">
        <f t="shared" si="24"/>
        <v>4.8581870183522682</v>
      </c>
      <c r="N194" s="18">
        <f t="shared" si="25"/>
        <v>2.818502102511649</v>
      </c>
      <c r="O194" s="19"/>
    </row>
    <row r="195" spans="1:15" ht="15" customHeight="1" thickBot="1" x14ac:dyDescent="0.3">
      <c r="A195" s="20" t="s">
        <v>204</v>
      </c>
      <c r="B195" s="21">
        <v>1079</v>
      </c>
      <c r="C195" s="22">
        <v>1111</v>
      </c>
      <c r="D195" s="23">
        <v>1174</v>
      </c>
      <c r="E195" s="26">
        <v>1027</v>
      </c>
      <c r="F195" s="25">
        <v>954</v>
      </c>
      <c r="G195" s="16">
        <f t="shared" si="18"/>
        <v>32</v>
      </c>
      <c r="H195" s="16">
        <f t="shared" si="19"/>
        <v>63</v>
      </c>
      <c r="I195" s="16">
        <f t="shared" si="20"/>
        <v>-147</v>
      </c>
      <c r="J195" s="16">
        <f t="shared" si="21"/>
        <v>-73</v>
      </c>
      <c r="K195" s="17">
        <f t="shared" si="22"/>
        <v>2.9657089898053752</v>
      </c>
      <c r="L195" s="18">
        <f t="shared" si="23"/>
        <v>5.6705670567056705</v>
      </c>
      <c r="M195" s="18">
        <f t="shared" si="24"/>
        <v>-12.52129471890971</v>
      </c>
      <c r="N195" s="18">
        <f t="shared" si="25"/>
        <v>-7.1080817916260957</v>
      </c>
      <c r="O195" s="19"/>
    </row>
    <row r="196" spans="1:15" ht="15" customHeight="1" thickBot="1" x14ac:dyDescent="0.3">
      <c r="A196" s="20" t="s">
        <v>205</v>
      </c>
      <c r="B196" s="21">
        <v>1506</v>
      </c>
      <c r="C196" s="22">
        <v>1452</v>
      </c>
      <c r="D196" s="23">
        <v>1378</v>
      </c>
      <c r="E196" s="26">
        <v>1307</v>
      </c>
      <c r="F196" s="25">
        <v>1244</v>
      </c>
      <c r="G196" s="16">
        <f t="shared" si="18"/>
        <v>-54</v>
      </c>
      <c r="H196" s="16">
        <f t="shared" si="19"/>
        <v>-74</v>
      </c>
      <c r="I196" s="16">
        <f t="shared" si="20"/>
        <v>-71</v>
      </c>
      <c r="J196" s="16">
        <f t="shared" si="21"/>
        <v>-63</v>
      </c>
      <c r="K196" s="17">
        <f t="shared" si="22"/>
        <v>-3.5856573705179287</v>
      </c>
      <c r="L196" s="18">
        <f t="shared" si="23"/>
        <v>-5.0964187327823689</v>
      </c>
      <c r="M196" s="18">
        <f t="shared" si="24"/>
        <v>-5.1523947750362842</v>
      </c>
      <c r="N196" s="18">
        <f t="shared" si="25"/>
        <v>-4.8201989288446825</v>
      </c>
      <c r="O196" s="19"/>
    </row>
    <row r="197" spans="1:15" ht="15" customHeight="1" thickBot="1" x14ac:dyDescent="0.3">
      <c r="A197" s="20" t="s">
        <v>206</v>
      </c>
      <c r="B197" s="21">
        <v>189</v>
      </c>
      <c r="C197" s="22">
        <v>198</v>
      </c>
      <c r="D197" s="23">
        <v>204</v>
      </c>
      <c r="E197" s="24">
        <v>194</v>
      </c>
      <c r="F197" s="25">
        <v>175</v>
      </c>
      <c r="G197" s="16">
        <f t="shared" si="18"/>
        <v>9</v>
      </c>
      <c r="H197" s="16">
        <f t="shared" si="19"/>
        <v>6</v>
      </c>
      <c r="I197" s="16">
        <f t="shared" si="20"/>
        <v>-10</v>
      </c>
      <c r="J197" s="16">
        <f t="shared" si="21"/>
        <v>-19</v>
      </c>
      <c r="K197" s="17">
        <f t="shared" si="22"/>
        <v>4.7619047619047619</v>
      </c>
      <c r="L197" s="18">
        <f t="shared" si="23"/>
        <v>3.0303030303030303</v>
      </c>
      <c r="M197" s="18">
        <f t="shared" si="24"/>
        <v>-4.9019607843137258</v>
      </c>
      <c r="N197" s="18">
        <f t="shared" si="25"/>
        <v>-9.7938144329896915</v>
      </c>
      <c r="O197" s="19"/>
    </row>
    <row r="198" spans="1:15" ht="15" customHeight="1" thickBot="1" x14ac:dyDescent="0.3">
      <c r="A198" s="20" t="s">
        <v>207</v>
      </c>
      <c r="B198" s="21">
        <v>53</v>
      </c>
      <c r="C198" s="22">
        <v>51</v>
      </c>
      <c r="D198" s="23">
        <v>30</v>
      </c>
      <c r="E198" s="24">
        <v>32</v>
      </c>
      <c r="F198" s="25">
        <v>34</v>
      </c>
      <c r="G198" s="16">
        <f t="shared" si="18"/>
        <v>-2</v>
      </c>
      <c r="H198" s="16">
        <f t="shared" si="19"/>
        <v>-21</v>
      </c>
      <c r="I198" s="16">
        <f t="shared" si="20"/>
        <v>2</v>
      </c>
      <c r="J198" s="16">
        <f t="shared" si="21"/>
        <v>2</v>
      </c>
      <c r="K198" s="17">
        <f t="shared" si="22"/>
        <v>-3.7735849056603774</v>
      </c>
      <c r="L198" s="18">
        <f t="shared" si="23"/>
        <v>-41.17647058823529</v>
      </c>
      <c r="M198" s="18">
        <f t="shared" si="24"/>
        <v>6.666666666666667</v>
      </c>
      <c r="N198" s="18">
        <f t="shared" si="25"/>
        <v>6.25</v>
      </c>
      <c r="O198" s="19"/>
    </row>
    <row r="199" spans="1:15" ht="15" customHeight="1" thickBot="1" x14ac:dyDescent="0.3">
      <c r="A199" s="20" t="s">
        <v>208</v>
      </c>
      <c r="B199" s="21">
        <v>257</v>
      </c>
      <c r="C199" s="22">
        <v>247</v>
      </c>
      <c r="D199" s="23">
        <v>247</v>
      </c>
      <c r="E199" s="24">
        <v>216</v>
      </c>
      <c r="F199" s="25">
        <v>210</v>
      </c>
      <c r="G199" s="16">
        <f t="shared" si="18"/>
        <v>-10</v>
      </c>
      <c r="H199" s="16">
        <f t="shared" si="19"/>
        <v>0</v>
      </c>
      <c r="I199" s="16">
        <f t="shared" si="20"/>
        <v>-31</v>
      </c>
      <c r="J199" s="16">
        <f t="shared" si="21"/>
        <v>-6</v>
      </c>
      <c r="K199" s="17">
        <f t="shared" si="22"/>
        <v>-3.8910505836575875</v>
      </c>
      <c r="L199" s="18">
        <f t="shared" si="23"/>
        <v>0</v>
      </c>
      <c r="M199" s="18">
        <f t="shared" si="24"/>
        <v>-12.550607287449392</v>
      </c>
      <c r="N199" s="18">
        <f t="shared" si="25"/>
        <v>-2.7777777777777777</v>
      </c>
      <c r="O199" s="19"/>
    </row>
    <row r="200" spans="1:15" ht="15" customHeight="1" thickBot="1" x14ac:dyDescent="0.3">
      <c r="A200" s="20" t="s">
        <v>209</v>
      </c>
      <c r="B200" s="21">
        <v>68</v>
      </c>
      <c r="C200" s="22">
        <v>71</v>
      </c>
      <c r="D200" s="23">
        <v>67</v>
      </c>
      <c r="E200" s="24">
        <v>54</v>
      </c>
      <c r="F200" s="25">
        <v>55</v>
      </c>
      <c r="G200" s="16">
        <f t="shared" ref="G200:G263" si="26">C200-B200</f>
        <v>3</v>
      </c>
      <c r="H200" s="16">
        <f t="shared" ref="H200:H263" si="27">D200-C200</f>
        <v>-4</v>
      </c>
      <c r="I200" s="16">
        <f t="shared" ref="I200:I263" si="28">E200-D200</f>
        <v>-13</v>
      </c>
      <c r="J200" s="16">
        <f t="shared" ref="J200:J263" si="29">F200-E200</f>
        <v>1</v>
      </c>
      <c r="K200" s="17">
        <f t="shared" ref="K200:K263" si="30">G200/B200*100</f>
        <v>4.4117647058823533</v>
      </c>
      <c r="L200" s="18">
        <f t="shared" ref="L200:L263" si="31">H200/C200*100</f>
        <v>-5.6338028169014089</v>
      </c>
      <c r="M200" s="18">
        <f t="shared" ref="M200:M263" si="32">I200/D200*100</f>
        <v>-19.402985074626866</v>
      </c>
      <c r="N200" s="18">
        <f t="shared" ref="N200:N263" si="33">J200/E200*100</f>
        <v>1.8518518518518516</v>
      </c>
      <c r="O200" s="19"/>
    </row>
    <row r="201" spans="1:15" ht="15" customHeight="1" thickBot="1" x14ac:dyDescent="0.3">
      <c r="A201" s="20" t="s">
        <v>210</v>
      </c>
      <c r="B201" s="21">
        <v>2400</v>
      </c>
      <c r="C201" s="22">
        <v>2310</v>
      </c>
      <c r="D201" s="23">
        <v>2226</v>
      </c>
      <c r="E201" s="26">
        <v>2217</v>
      </c>
      <c r="F201" s="25">
        <v>2136</v>
      </c>
      <c r="G201" s="16">
        <f t="shared" si="26"/>
        <v>-90</v>
      </c>
      <c r="H201" s="16">
        <f t="shared" si="27"/>
        <v>-84</v>
      </c>
      <c r="I201" s="16">
        <f t="shared" si="28"/>
        <v>-9</v>
      </c>
      <c r="J201" s="16">
        <f t="shared" si="29"/>
        <v>-81</v>
      </c>
      <c r="K201" s="17">
        <f t="shared" si="30"/>
        <v>-3.75</v>
      </c>
      <c r="L201" s="18">
        <f t="shared" si="31"/>
        <v>-3.6363636363636362</v>
      </c>
      <c r="M201" s="18">
        <f t="shared" si="32"/>
        <v>-0.40431266846361186</v>
      </c>
      <c r="N201" s="18">
        <f t="shared" si="33"/>
        <v>-3.6535859269282813</v>
      </c>
      <c r="O201" s="19"/>
    </row>
    <row r="202" spans="1:15" ht="15" customHeight="1" thickBot="1" x14ac:dyDescent="0.3">
      <c r="A202" s="20" t="s">
        <v>211</v>
      </c>
      <c r="B202" s="21">
        <v>1115</v>
      </c>
      <c r="C202" s="22">
        <v>1082</v>
      </c>
      <c r="D202" s="23">
        <v>981</v>
      </c>
      <c r="E202" s="26">
        <v>1003</v>
      </c>
      <c r="F202" s="25">
        <v>894</v>
      </c>
      <c r="G202" s="16">
        <f t="shared" si="26"/>
        <v>-33</v>
      </c>
      <c r="H202" s="16">
        <f t="shared" si="27"/>
        <v>-101</v>
      </c>
      <c r="I202" s="16">
        <f t="shared" si="28"/>
        <v>22</v>
      </c>
      <c r="J202" s="16">
        <f t="shared" si="29"/>
        <v>-109</v>
      </c>
      <c r="K202" s="17">
        <f t="shared" si="30"/>
        <v>-2.9596412556053813</v>
      </c>
      <c r="L202" s="18">
        <f t="shared" si="31"/>
        <v>-9.3345656192236603</v>
      </c>
      <c r="M202" s="18">
        <f t="shared" si="32"/>
        <v>2.2426095820591234</v>
      </c>
      <c r="N202" s="18">
        <f t="shared" si="33"/>
        <v>-10.867397806580259</v>
      </c>
      <c r="O202" s="19"/>
    </row>
    <row r="203" spans="1:15" ht="15" customHeight="1" thickBot="1" x14ac:dyDescent="0.3">
      <c r="A203" s="20" t="s">
        <v>212</v>
      </c>
      <c r="B203" s="21">
        <v>7760</v>
      </c>
      <c r="C203" s="22">
        <v>7946</v>
      </c>
      <c r="D203" s="23">
        <v>7751</v>
      </c>
      <c r="E203" s="26">
        <v>8500</v>
      </c>
      <c r="F203" s="25">
        <v>8564</v>
      </c>
      <c r="G203" s="16">
        <f t="shared" si="26"/>
        <v>186</v>
      </c>
      <c r="H203" s="16">
        <f t="shared" si="27"/>
        <v>-195</v>
      </c>
      <c r="I203" s="16">
        <f t="shared" si="28"/>
        <v>749</v>
      </c>
      <c r="J203" s="16">
        <f t="shared" si="29"/>
        <v>64</v>
      </c>
      <c r="K203" s="17">
        <f t="shared" si="30"/>
        <v>2.3969072164948457</v>
      </c>
      <c r="L203" s="18">
        <f t="shared" si="31"/>
        <v>-2.4540649383337532</v>
      </c>
      <c r="M203" s="18">
        <f t="shared" si="32"/>
        <v>9.6632692555799249</v>
      </c>
      <c r="N203" s="18">
        <f t="shared" si="33"/>
        <v>0.75294117647058822</v>
      </c>
      <c r="O203" s="19"/>
    </row>
    <row r="204" spans="1:15" ht="15" customHeight="1" thickBot="1" x14ac:dyDescent="0.3">
      <c r="A204" s="20" t="s">
        <v>213</v>
      </c>
      <c r="B204" s="21">
        <v>1531</v>
      </c>
      <c r="C204" s="22">
        <v>1525</v>
      </c>
      <c r="D204" s="23">
        <v>1759</v>
      </c>
      <c r="E204" s="26">
        <v>1833</v>
      </c>
      <c r="F204" s="25">
        <v>1878</v>
      </c>
      <c r="G204" s="16">
        <f t="shared" si="26"/>
        <v>-6</v>
      </c>
      <c r="H204" s="16">
        <f t="shared" si="27"/>
        <v>234</v>
      </c>
      <c r="I204" s="16">
        <f t="shared" si="28"/>
        <v>74</v>
      </c>
      <c r="J204" s="16">
        <f t="shared" si="29"/>
        <v>45</v>
      </c>
      <c r="K204" s="17">
        <f t="shared" si="30"/>
        <v>-0.39190071848465058</v>
      </c>
      <c r="L204" s="18">
        <f t="shared" si="31"/>
        <v>15.344262295081968</v>
      </c>
      <c r="M204" s="18">
        <f t="shared" si="32"/>
        <v>4.2069357589539509</v>
      </c>
      <c r="N204" s="18">
        <f t="shared" si="33"/>
        <v>2.4549918166939442</v>
      </c>
      <c r="O204" s="19"/>
    </row>
    <row r="205" spans="1:15" ht="15" customHeight="1" thickBot="1" x14ac:dyDescent="0.3">
      <c r="A205" s="20" t="s">
        <v>214</v>
      </c>
      <c r="B205" s="21">
        <v>69</v>
      </c>
      <c r="C205" s="22">
        <v>37</v>
      </c>
      <c r="D205" s="23">
        <v>40</v>
      </c>
      <c r="E205" s="24">
        <v>39</v>
      </c>
      <c r="F205" s="25">
        <v>30</v>
      </c>
      <c r="G205" s="16">
        <f t="shared" si="26"/>
        <v>-32</v>
      </c>
      <c r="H205" s="16">
        <f t="shared" si="27"/>
        <v>3</v>
      </c>
      <c r="I205" s="16">
        <f t="shared" si="28"/>
        <v>-1</v>
      </c>
      <c r="J205" s="16">
        <f t="shared" si="29"/>
        <v>-9</v>
      </c>
      <c r="K205" s="17">
        <f t="shared" si="30"/>
        <v>-46.376811594202898</v>
      </c>
      <c r="L205" s="18">
        <f t="shared" si="31"/>
        <v>8.1081081081081088</v>
      </c>
      <c r="M205" s="18">
        <f t="shared" si="32"/>
        <v>-2.5</v>
      </c>
      <c r="N205" s="18">
        <f t="shared" si="33"/>
        <v>-23.076923076923077</v>
      </c>
      <c r="O205" s="19"/>
    </row>
    <row r="206" spans="1:15" ht="15" customHeight="1" thickBot="1" x14ac:dyDescent="0.3">
      <c r="A206" s="20" t="s">
        <v>215</v>
      </c>
      <c r="B206" s="21">
        <v>400</v>
      </c>
      <c r="C206" s="22">
        <v>367</v>
      </c>
      <c r="D206" s="23">
        <v>389</v>
      </c>
      <c r="E206" s="24">
        <v>352</v>
      </c>
      <c r="F206" s="25">
        <v>406</v>
      </c>
      <c r="G206" s="16">
        <f t="shared" si="26"/>
        <v>-33</v>
      </c>
      <c r="H206" s="16">
        <f t="shared" si="27"/>
        <v>22</v>
      </c>
      <c r="I206" s="16">
        <f t="shared" si="28"/>
        <v>-37</v>
      </c>
      <c r="J206" s="16">
        <f t="shared" si="29"/>
        <v>54</v>
      </c>
      <c r="K206" s="17">
        <f t="shared" si="30"/>
        <v>-8.25</v>
      </c>
      <c r="L206" s="18">
        <f t="shared" si="31"/>
        <v>5.9945504087193457</v>
      </c>
      <c r="M206" s="18">
        <f t="shared" si="32"/>
        <v>-9.5115681233933156</v>
      </c>
      <c r="N206" s="18">
        <f t="shared" si="33"/>
        <v>15.340909090909092</v>
      </c>
      <c r="O206" s="19"/>
    </row>
    <row r="207" spans="1:15" ht="15" customHeight="1" thickBot="1" x14ac:dyDescent="0.3">
      <c r="A207" s="20" t="s">
        <v>216</v>
      </c>
      <c r="B207" s="21">
        <v>363</v>
      </c>
      <c r="C207" s="22">
        <v>304</v>
      </c>
      <c r="D207" s="23">
        <v>332</v>
      </c>
      <c r="E207" s="24">
        <v>310</v>
      </c>
      <c r="F207" s="25">
        <v>260</v>
      </c>
      <c r="G207" s="16">
        <f t="shared" si="26"/>
        <v>-59</v>
      </c>
      <c r="H207" s="16">
        <f t="shared" si="27"/>
        <v>28</v>
      </c>
      <c r="I207" s="16">
        <f t="shared" si="28"/>
        <v>-22</v>
      </c>
      <c r="J207" s="16">
        <f t="shared" si="29"/>
        <v>-50</v>
      </c>
      <c r="K207" s="17">
        <f t="shared" si="30"/>
        <v>-16.253443526170798</v>
      </c>
      <c r="L207" s="18">
        <f t="shared" si="31"/>
        <v>9.2105263157894726</v>
      </c>
      <c r="M207" s="18">
        <f t="shared" si="32"/>
        <v>-6.6265060240963862</v>
      </c>
      <c r="N207" s="18">
        <f t="shared" si="33"/>
        <v>-16.129032258064516</v>
      </c>
      <c r="O207" s="19"/>
    </row>
    <row r="208" spans="1:15" ht="15" customHeight="1" thickBot="1" x14ac:dyDescent="0.3">
      <c r="A208" s="20" t="s">
        <v>217</v>
      </c>
      <c r="B208" s="21">
        <v>165</v>
      </c>
      <c r="C208" s="22">
        <v>192</v>
      </c>
      <c r="D208" s="23">
        <v>186</v>
      </c>
      <c r="E208" s="24">
        <v>154</v>
      </c>
      <c r="F208" s="25">
        <v>181</v>
      </c>
      <c r="G208" s="16">
        <f t="shared" si="26"/>
        <v>27</v>
      </c>
      <c r="H208" s="16">
        <f t="shared" si="27"/>
        <v>-6</v>
      </c>
      <c r="I208" s="16">
        <f t="shared" si="28"/>
        <v>-32</v>
      </c>
      <c r="J208" s="16">
        <f t="shared" si="29"/>
        <v>27</v>
      </c>
      <c r="K208" s="17">
        <f t="shared" si="30"/>
        <v>16.363636363636363</v>
      </c>
      <c r="L208" s="18">
        <f t="shared" si="31"/>
        <v>-3.125</v>
      </c>
      <c r="M208" s="18">
        <f t="shared" si="32"/>
        <v>-17.20430107526882</v>
      </c>
      <c r="N208" s="18">
        <f t="shared" si="33"/>
        <v>17.532467532467532</v>
      </c>
      <c r="O208" s="19"/>
    </row>
    <row r="209" spans="1:15" ht="15" customHeight="1" thickBot="1" x14ac:dyDescent="0.3">
      <c r="A209" s="20" t="s">
        <v>218</v>
      </c>
      <c r="B209" s="21">
        <v>2167</v>
      </c>
      <c r="C209" s="22">
        <v>1803</v>
      </c>
      <c r="D209" s="23">
        <v>1756</v>
      </c>
      <c r="E209" s="26">
        <v>1612</v>
      </c>
      <c r="F209" s="25">
        <v>1504</v>
      </c>
      <c r="G209" s="16">
        <f t="shared" si="26"/>
        <v>-364</v>
      </c>
      <c r="H209" s="16">
        <f t="shared" si="27"/>
        <v>-47</v>
      </c>
      <c r="I209" s="16">
        <f t="shared" si="28"/>
        <v>-144</v>
      </c>
      <c r="J209" s="16">
        <f t="shared" si="29"/>
        <v>-108</v>
      </c>
      <c r="K209" s="17">
        <f t="shared" si="30"/>
        <v>-16.797415782187354</v>
      </c>
      <c r="L209" s="18">
        <f t="shared" si="31"/>
        <v>-2.6067665002773155</v>
      </c>
      <c r="M209" s="18">
        <f t="shared" si="32"/>
        <v>-8.2004555808656043</v>
      </c>
      <c r="N209" s="18">
        <f t="shared" si="33"/>
        <v>-6.6997518610421833</v>
      </c>
      <c r="O209" s="19"/>
    </row>
    <row r="210" spans="1:15" ht="15" customHeight="1" thickBot="1" x14ac:dyDescent="0.3">
      <c r="A210" s="20" t="s">
        <v>219</v>
      </c>
      <c r="B210" s="21">
        <v>3479</v>
      </c>
      <c r="C210" s="22">
        <v>3232</v>
      </c>
      <c r="D210" s="23">
        <v>3619</v>
      </c>
      <c r="E210" s="26">
        <v>3574</v>
      </c>
      <c r="F210" s="25">
        <v>3478</v>
      </c>
      <c r="G210" s="16">
        <f t="shared" si="26"/>
        <v>-247</v>
      </c>
      <c r="H210" s="16">
        <f t="shared" si="27"/>
        <v>387</v>
      </c>
      <c r="I210" s="16">
        <f t="shared" si="28"/>
        <v>-45</v>
      </c>
      <c r="J210" s="16">
        <f t="shared" si="29"/>
        <v>-96</v>
      </c>
      <c r="K210" s="17">
        <f t="shared" si="30"/>
        <v>-7.0997413049726923</v>
      </c>
      <c r="L210" s="18">
        <f t="shared" si="31"/>
        <v>11.974009900990099</v>
      </c>
      <c r="M210" s="18">
        <f t="shared" si="32"/>
        <v>-1.2434374136501796</v>
      </c>
      <c r="N210" s="18">
        <f t="shared" si="33"/>
        <v>-2.6860660324566314</v>
      </c>
      <c r="O210" s="19"/>
    </row>
    <row r="211" spans="1:15" ht="15" customHeight="1" thickBot="1" x14ac:dyDescent="0.3">
      <c r="A211" s="20" t="s">
        <v>220</v>
      </c>
      <c r="B211" s="21">
        <v>185</v>
      </c>
      <c r="C211" s="22">
        <v>167</v>
      </c>
      <c r="D211" s="23">
        <v>152</v>
      </c>
      <c r="E211" s="24">
        <v>126</v>
      </c>
      <c r="F211" s="25">
        <v>106</v>
      </c>
      <c r="G211" s="16">
        <f t="shared" si="26"/>
        <v>-18</v>
      </c>
      <c r="H211" s="16">
        <f t="shared" si="27"/>
        <v>-15</v>
      </c>
      <c r="I211" s="16">
        <f t="shared" si="28"/>
        <v>-26</v>
      </c>
      <c r="J211" s="16">
        <f t="shared" si="29"/>
        <v>-20</v>
      </c>
      <c r="K211" s="17">
        <f t="shared" si="30"/>
        <v>-9.7297297297297298</v>
      </c>
      <c r="L211" s="18">
        <f t="shared" si="31"/>
        <v>-8.9820359281437128</v>
      </c>
      <c r="M211" s="18">
        <f t="shared" si="32"/>
        <v>-17.105263157894736</v>
      </c>
      <c r="N211" s="18">
        <f t="shared" si="33"/>
        <v>-15.873015873015872</v>
      </c>
      <c r="O211" s="19"/>
    </row>
    <row r="212" spans="1:15" ht="15" customHeight="1" thickBot="1" x14ac:dyDescent="0.3">
      <c r="A212" s="20" t="s">
        <v>221</v>
      </c>
      <c r="B212" s="21">
        <v>33180</v>
      </c>
      <c r="C212" s="22">
        <v>39487</v>
      </c>
      <c r="D212" s="23">
        <v>42940</v>
      </c>
      <c r="E212" s="26">
        <v>48520</v>
      </c>
      <c r="F212" s="25">
        <v>53131</v>
      </c>
      <c r="G212" s="16">
        <f t="shared" si="26"/>
        <v>6307</v>
      </c>
      <c r="H212" s="16">
        <f t="shared" si="27"/>
        <v>3453</v>
      </c>
      <c r="I212" s="16">
        <f t="shared" si="28"/>
        <v>5580</v>
      </c>
      <c r="J212" s="16">
        <f t="shared" si="29"/>
        <v>4611</v>
      </c>
      <c r="K212" s="17">
        <f t="shared" si="30"/>
        <v>19.008438818565402</v>
      </c>
      <c r="L212" s="18">
        <f t="shared" si="31"/>
        <v>8.7446501380201074</v>
      </c>
      <c r="M212" s="18">
        <f t="shared" si="32"/>
        <v>12.994876571960875</v>
      </c>
      <c r="N212" s="18">
        <f t="shared" si="33"/>
        <v>9.5032976092333055</v>
      </c>
      <c r="O212" s="19"/>
    </row>
    <row r="213" spans="1:15" ht="15" customHeight="1" thickBot="1" x14ac:dyDescent="0.3">
      <c r="A213" s="20" t="s">
        <v>222</v>
      </c>
      <c r="B213" s="21">
        <v>1270</v>
      </c>
      <c r="C213" s="22">
        <v>1239</v>
      </c>
      <c r="D213" s="23">
        <v>1225</v>
      </c>
      <c r="E213" s="26">
        <v>1165</v>
      </c>
      <c r="F213" s="25">
        <v>1197</v>
      </c>
      <c r="G213" s="16">
        <f t="shared" si="26"/>
        <v>-31</v>
      </c>
      <c r="H213" s="16">
        <f t="shared" si="27"/>
        <v>-14</v>
      </c>
      <c r="I213" s="16">
        <f t="shared" si="28"/>
        <v>-60</v>
      </c>
      <c r="J213" s="16">
        <f t="shared" si="29"/>
        <v>32</v>
      </c>
      <c r="K213" s="17">
        <f t="shared" si="30"/>
        <v>-2.4409448818897639</v>
      </c>
      <c r="L213" s="18">
        <f t="shared" si="31"/>
        <v>-1.1299435028248588</v>
      </c>
      <c r="M213" s="18">
        <f t="shared" si="32"/>
        <v>-4.8979591836734695</v>
      </c>
      <c r="N213" s="18">
        <f t="shared" si="33"/>
        <v>2.7467811158798283</v>
      </c>
      <c r="O213" s="19"/>
    </row>
    <row r="214" spans="1:15" ht="15" customHeight="1" thickBot="1" x14ac:dyDescent="0.3">
      <c r="A214" s="20" t="s">
        <v>223</v>
      </c>
      <c r="B214" s="21">
        <v>597</v>
      </c>
      <c r="C214" s="22">
        <v>562</v>
      </c>
      <c r="D214" s="23">
        <v>531</v>
      </c>
      <c r="E214" s="24">
        <v>466</v>
      </c>
      <c r="F214" s="25">
        <v>402</v>
      </c>
      <c r="G214" s="16">
        <f t="shared" si="26"/>
        <v>-35</v>
      </c>
      <c r="H214" s="16">
        <f t="shared" si="27"/>
        <v>-31</v>
      </c>
      <c r="I214" s="16">
        <f t="shared" si="28"/>
        <v>-65</v>
      </c>
      <c r="J214" s="16">
        <f t="shared" si="29"/>
        <v>-64</v>
      </c>
      <c r="K214" s="17">
        <f t="shared" si="30"/>
        <v>-5.8626465661641545</v>
      </c>
      <c r="L214" s="18">
        <f t="shared" si="31"/>
        <v>-5.5160142348754455</v>
      </c>
      <c r="M214" s="18">
        <f t="shared" si="32"/>
        <v>-12.241054613935971</v>
      </c>
      <c r="N214" s="18">
        <f t="shared" si="33"/>
        <v>-13.733905579399142</v>
      </c>
      <c r="O214" s="19"/>
    </row>
    <row r="215" spans="1:15" ht="15" customHeight="1" thickBot="1" x14ac:dyDescent="0.3">
      <c r="A215" s="20" t="s">
        <v>224</v>
      </c>
      <c r="B215" s="21">
        <v>587</v>
      </c>
      <c r="C215" s="22">
        <v>531</v>
      </c>
      <c r="D215" s="23">
        <v>544</v>
      </c>
      <c r="E215" s="24">
        <v>568</v>
      </c>
      <c r="F215" s="25">
        <v>595</v>
      </c>
      <c r="G215" s="16">
        <f t="shared" si="26"/>
        <v>-56</v>
      </c>
      <c r="H215" s="16">
        <f t="shared" si="27"/>
        <v>13</v>
      </c>
      <c r="I215" s="16">
        <f t="shared" si="28"/>
        <v>24</v>
      </c>
      <c r="J215" s="16">
        <f t="shared" si="29"/>
        <v>27</v>
      </c>
      <c r="K215" s="17">
        <f t="shared" si="30"/>
        <v>-9.5400340715502558</v>
      </c>
      <c r="L215" s="18">
        <f t="shared" si="31"/>
        <v>2.4482109227871938</v>
      </c>
      <c r="M215" s="18">
        <f t="shared" si="32"/>
        <v>4.4117647058823533</v>
      </c>
      <c r="N215" s="18">
        <f t="shared" si="33"/>
        <v>4.753521126760563</v>
      </c>
      <c r="O215" s="19"/>
    </row>
    <row r="216" spans="1:15" ht="15" customHeight="1" thickBot="1" x14ac:dyDescent="0.3">
      <c r="A216" s="20" t="s">
        <v>225</v>
      </c>
      <c r="B216" s="21">
        <v>320</v>
      </c>
      <c r="C216" s="22">
        <v>253</v>
      </c>
      <c r="D216" s="23">
        <v>270</v>
      </c>
      <c r="E216" s="24">
        <v>223</v>
      </c>
      <c r="F216" s="25">
        <v>219</v>
      </c>
      <c r="G216" s="16">
        <f t="shared" si="26"/>
        <v>-67</v>
      </c>
      <c r="H216" s="16">
        <f t="shared" si="27"/>
        <v>17</v>
      </c>
      <c r="I216" s="16">
        <f t="shared" si="28"/>
        <v>-47</v>
      </c>
      <c r="J216" s="16">
        <f t="shared" si="29"/>
        <v>-4</v>
      </c>
      <c r="K216" s="17">
        <f t="shared" si="30"/>
        <v>-20.9375</v>
      </c>
      <c r="L216" s="18">
        <f t="shared" si="31"/>
        <v>6.7193675889328066</v>
      </c>
      <c r="M216" s="18">
        <f t="shared" si="32"/>
        <v>-17.407407407407408</v>
      </c>
      <c r="N216" s="18">
        <f t="shared" si="33"/>
        <v>-1.7937219730941705</v>
      </c>
      <c r="O216" s="19"/>
    </row>
    <row r="217" spans="1:15" ht="15" customHeight="1" thickBot="1" x14ac:dyDescent="0.3">
      <c r="A217" s="20" t="s">
        <v>226</v>
      </c>
      <c r="B217" s="21">
        <v>1609</v>
      </c>
      <c r="C217" s="22">
        <v>2249</v>
      </c>
      <c r="D217" s="23">
        <v>2355</v>
      </c>
      <c r="E217" s="26">
        <v>4441</v>
      </c>
      <c r="F217" s="25">
        <v>5083</v>
      </c>
      <c r="G217" s="16">
        <f t="shared" si="26"/>
        <v>640</v>
      </c>
      <c r="H217" s="16">
        <f t="shared" si="27"/>
        <v>106</v>
      </c>
      <c r="I217" s="16">
        <f t="shared" si="28"/>
        <v>2086</v>
      </c>
      <c r="J217" s="16">
        <f t="shared" si="29"/>
        <v>642</v>
      </c>
      <c r="K217" s="17">
        <f t="shared" si="30"/>
        <v>39.776258545680548</v>
      </c>
      <c r="L217" s="18">
        <f t="shared" si="31"/>
        <v>4.7132058692752334</v>
      </c>
      <c r="M217" s="18">
        <f t="shared" si="32"/>
        <v>88.57749469214437</v>
      </c>
      <c r="N217" s="18">
        <f t="shared" si="33"/>
        <v>14.456203557757261</v>
      </c>
      <c r="O217" s="19"/>
    </row>
    <row r="218" spans="1:15" ht="15" customHeight="1" thickBot="1" x14ac:dyDescent="0.3">
      <c r="A218" s="20" t="s">
        <v>227</v>
      </c>
      <c r="B218" s="21">
        <v>2</v>
      </c>
      <c r="C218" s="22">
        <v>7</v>
      </c>
      <c r="D218" s="23">
        <v>5</v>
      </c>
      <c r="E218" s="24">
        <v>2</v>
      </c>
      <c r="F218" s="25">
        <v>3</v>
      </c>
      <c r="G218" s="16">
        <f t="shared" si="26"/>
        <v>5</v>
      </c>
      <c r="H218" s="16">
        <f t="shared" si="27"/>
        <v>-2</v>
      </c>
      <c r="I218" s="16">
        <f t="shared" si="28"/>
        <v>-3</v>
      </c>
      <c r="J218" s="16">
        <f t="shared" si="29"/>
        <v>1</v>
      </c>
      <c r="K218" s="17">
        <f t="shared" si="30"/>
        <v>250</v>
      </c>
      <c r="L218" s="18">
        <f t="shared" si="31"/>
        <v>-28.571428571428569</v>
      </c>
      <c r="M218" s="18">
        <f t="shared" si="32"/>
        <v>-60</v>
      </c>
      <c r="N218" s="18">
        <f t="shared" si="33"/>
        <v>50</v>
      </c>
      <c r="O218" s="19"/>
    </row>
    <row r="219" spans="1:15" ht="15" customHeight="1" thickBot="1" x14ac:dyDescent="0.3">
      <c r="A219" s="20" t="s">
        <v>228</v>
      </c>
      <c r="B219" s="21">
        <v>344</v>
      </c>
      <c r="C219" s="22">
        <v>290</v>
      </c>
      <c r="D219" s="23">
        <v>245</v>
      </c>
      <c r="E219" s="24">
        <v>225</v>
      </c>
      <c r="F219" s="25">
        <v>199</v>
      </c>
      <c r="G219" s="16">
        <f t="shared" si="26"/>
        <v>-54</v>
      </c>
      <c r="H219" s="16">
        <f t="shared" si="27"/>
        <v>-45</v>
      </c>
      <c r="I219" s="16">
        <f t="shared" si="28"/>
        <v>-20</v>
      </c>
      <c r="J219" s="16">
        <f t="shared" si="29"/>
        <v>-26</v>
      </c>
      <c r="K219" s="17">
        <f t="shared" si="30"/>
        <v>-15.697674418604651</v>
      </c>
      <c r="L219" s="18">
        <f t="shared" si="31"/>
        <v>-15.517241379310345</v>
      </c>
      <c r="M219" s="18">
        <f t="shared" si="32"/>
        <v>-8.1632653061224492</v>
      </c>
      <c r="N219" s="18">
        <f t="shared" si="33"/>
        <v>-11.555555555555555</v>
      </c>
      <c r="O219" s="19"/>
    </row>
    <row r="220" spans="1:15" ht="15" customHeight="1" thickBot="1" x14ac:dyDescent="0.3">
      <c r="A220" s="20" t="s">
        <v>229</v>
      </c>
      <c r="B220" s="21">
        <v>212</v>
      </c>
      <c r="C220" s="22">
        <v>198</v>
      </c>
      <c r="D220" s="23">
        <v>228</v>
      </c>
      <c r="E220" s="24">
        <v>214</v>
      </c>
      <c r="F220" s="25">
        <v>187</v>
      </c>
      <c r="G220" s="16">
        <f t="shared" si="26"/>
        <v>-14</v>
      </c>
      <c r="H220" s="16">
        <f t="shared" si="27"/>
        <v>30</v>
      </c>
      <c r="I220" s="16">
        <f t="shared" si="28"/>
        <v>-14</v>
      </c>
      <c r="J220" s="16">
        <f t="shared" si="29"/>
        <v>-27</v>
      </c>
      <c r="K220" s="17">
        <f t="shared" si="30"/>
        <v>-6.6037735849056602</v>
      </c>
      <c r="L220" s="18">
        <f t="shared" si="31"/>
        <v>15.151515151515152</v>
      </c>
      <c r="M220" s="18">
        <f t="shared" si="32"/>
        <v>-6.140350877192982</v>
      </c>
      <c r="N220" s="18">
        <f t="shared" si="33"/>
        <v>-12.616822429906541</v>
      </c>
      <c r="O220" s="19"/>
    </row>
    <row r="221" spans="1:15" ht="15" customHeight="1" thickBot="1" x14ac:dyDescent="0.3">
      <c r="A221" s="20" t="s">
        <v>230</v>
      </c>
      <c r="B221" s="21">
        <v>286</v>
      </c>
      <c r="C221" s="22">
        <v>291</v>
      </c>
      <c r="D221" s="23">
        <v>312</v>
      </c>
      <c r="E221" s="24">
        <v>293</v>
      </c>
      <c r="F221" s="25">
        <v>280</v>
      </c>
      <c r="G221" s="16">
        <f t="shared" si="26"/>
        <v>5</v>
      </c>
      <c r="H221" s="16">
        <f t="shared" si="27"/>
        <v>21</v>
      </c>
      <c r="I221" s="16">
        <f t="shared" si="28"/>
        <v>-19</v>
      </c>
      <c r="J221" s="16">
        <f t="shared" si="29"/>
        <v>-13</v>
      </c>
      <c r="K221" s="17">
        <f t="shared" si="30"/>
        <v>1.7482517482517483</v>
      </c>
      <c r="L221" s="18">
        <f t="shared" si="31"/>
        <v>7.216494845360824</v>
      </c>
      <c r="M221" s="18">
        <f t="shared" si="32"/>
        <v>-6.0897435897435894</v>
      </c>
      <c r="N221" s="18">
        <f t="shared" si="33"/>
        <v>-4.4368600682593859</v>
      </c>
      <c r="O221" s="19"/>
    </row>
    <row r="222" spans="1:15" ht="15" customHeight="1" thickBot="1" x14ac:dyDescent="0.3">
      <c r="A222" s="20" t="s">
        <v>231</v>
      </c>
      <c r="B222" s="21">
        <v>225</v>
      </c>
      <c r="C222" s="22">
        <v>225</v>
      </c>
      <c r="D222" s="23">
        <v>211</v>
      </c>
      <c r="E222" s="24">
        <v>158</v>
      </c>
      <c r="F222" s="25">
        <v>145</v>
      </c>
      <c r="G222" s="16">
        <f t="shared" si="26"/>
        <v>0</v>
      </c>
      <c r="H222" s="16">
        <f t="shared" si="27"/>
        <v>-14</v>
      </c>
      <c r="I222" s="16">
        <f t="shared" si="28"/>
        <v>-53</v>
      </c>
      <c r="J222" s="16">
        <f t="shared" si="29"/>
        <v>-13</v>
      </c>
      <c r="K222" s="17">
        <f t="shared" si="30"/>
        <v>0</v>
      </c>
      <c r="L222" s="18">
        <f t="shared" si="31"/>
        <v>-6.2222222222222223</v>
      </c>
      <c r="M222" s="18">
        <f t="shared" si="32"/>
        <v>-25.118483412322274</v>
      </c>
      <c r="N222" s="18">
        <f t="shared" si="33"/>
        <v>-8.2278481012658222</v>
      </c>
      <c r="O222" s="19"/>
    </row>
    <row r="223" spans="1:15" ht="15" customHeight="1" thickBot="1" x14ac:dyDescent="0.3">
      <c r="A223" s="20" t="s">
        <v>232</v>
      </c>
      <c r="B223" s="21">
        <v>290</v>
      </c>
      <c r="C223" s="22">
        <v>309</v>
      </c>
      <c r="D223" s="23">
        <v>276</v>
      </c>
      <c r="E223" s="24">
        <v>213</v>
      </c>
      <c r="F223" s="25">
        <v>268</v>
      </c>
      <c r="G223" s="16">
        <f t="shared" si="26"/>
        <v>19</v>
      </c>
      <c r="H223" s="16">
        <f t="shared" si="27"/>
        <v>-33</v>
      </c>
      <c r="I223" s="16">
        <f t="shared" si="28"/>
        <v>-63</v>
      </c>
      <c r="J223" s="16">
        <f t="shared" si="29"/>
        <v>55</v>
      </c>
      <c r="K223" s="17">
        <f t="shared" si="30"/>
        <v>6.5517241379310347</v>
      </c>
      <c r="L223" s="18">
        <f t="shared" si="31"/>
        <v>-10.679611650485436</v>
      </c>
      <c r="M223" s="18">
        <f t="shared" si="32"/>
        <v>-22.826086956521738</v>
      </c>
      <c r="N223" s="18">
        <f t="shared" si="33"/>
        <v>25.821596244131456</v>
      </c>
      <c r="O223" s="19"/>
    </row>
    <row r="224" spans="1:15" ht="15" customHeight="1" thickBot="1" x14ac:dyDescent="0.3">
      <c r="A224" s="20" t="s">
        <v>233</v>
      </c>
      <c r="B224" s="21">
        <v>144</v>
      </c>
      <c r="C224" s="22">
        <v>110</v>
      </c>
      <c r="D224" s="23">
        <v>59</v>
      </c>
      <c r="E224" s="24">
        <v>76</v>
      </c>
      <c r="F224" s="25">
        <v>68</v>
      </c>
      <c r="G224" s="16">
        <f t="shared" si="26"/>
        <v>-34</v>
      </c>
      <c r="H224" s="16">
        <f t="shared" si="27"/>
        <v>-51</v>
      </c>
      <c r="I224" s="16">
        <f t="shared" si="28"/>
        <v>17</v>
      </c>
      <c r="J224" s="16">
        <f t="shared" si="29"/>
        <v>-8</v>
      </c>
      <c r="K224" s="17">
        <f t="shared" si="30"/>
        <v>-23.611111111111111</v>
      </c>
      <c r="L224" s="18">
        <f t="shared" si="31"/>
        <v>-46.36363636363636</v>
      </c>
      <c r="M224" s="18">
        <f t="shared" si="32"/>
        <v>28.8135593220339</v>
      </c>
      <c r="N224" s="18">
        <f t="shared" si="33"/>
        <v>-10.526315789473683</v>
      </c>
      <c r="O224" s="19"/>
    </row>
    <row r="225" spans="1:15" ht="15" customHeight="1" thickBot="1" x14ac:dyDescent="0.3">
      <c r="A225" s="20" t="s">
        <v>234</v>
      </c>
      <c r="B225" s="21">
        <v>74</v>
      </c>
      <c r="C225" s="22">
        <v>60</v>
      </c>
      <c r="D225" s="23">
        <v>54</v>
      </c>
      <c r="E225" s="24">
        <v>57</v>
      </c>
      <c r="F225" s="25">
        <v>27</v>
      </c>
      <c r="G225" s="16">
        <f t="shared" si="26"/>
        <v>-14</v>
      </c>
      <c r="H225" s="16">
        <f t="shared" si="27"/>
        <v>-6</v>
      </c>
      <c r="I225" s="16">
        <f t="shared" si="28"/>
        <v>3</v>
      </c>
      <c r="J225" s="16">
        <f t="shared" si="29"/>
        <v>-30</v>
      </c>
      <c r="K225" s="17">
        <f t="shared" si="30"/>
        <v>-18.918918918918919</v>
      </c>
      <c r="L225" s="18">
        <f t="shared" si="31"/>
        <v>-10</v>
      </c>
      <c r="M225" s="18">
        <f t="shared" si="32"/>
        <v>5.5555555555555554</v>
      </c>
      <c r="N225" s="18">
        <f t="shared" si="33"/>
        <v>-52.631578947368418</v>
      </c>
      <c r="O225" s="19"/>
    </row>
    <row r="226" spans="1:15" ht="15" customHeight="1" thickBot="1" x14ac:dyDescent="0.3">
      <c r="A226" s="20" t="s">
        <v>235</v>
      </c>
      <c r="B226" s="21">
        <v>419</v>
      </c>
      <c r="C226" s="22">
        <v>432</v>
      </c>
      <c r="D226" s="23">
        <v>439</v>
      </c>
      <c r="E226" s="24">
        <v>423</v>
      </c>
      <c r="F226" s="25">
        <v>432</v>
      </c>
      <c r="G226" s="16">
        <f t="shared" si="26"/>
        <v>13</v>
      </c>
      <c r="H226" s="16">
        <f t="shared" si="27"/>
        <v>7</v>
      </c>
      <c r="I226" s="16">
        <f t="shared" si="28"/>
        <v>-16</v>
      </c>
      <c r="J226" s="16">
        <f t="shared" si="29"/>
        <v>9</v>
      </c>
      <c r="K226" s="17">
        <f t="shared" si="30"/>
        <v>3.1026252983293556</v>
      </c>
      <c r="L226" s="18">
        <f t="shared" si="31"/>
        <v>1.6203703703703702</v>
      </c>
      <c r="M226" s="18">
        <f t="shared" si="32"/>
        <v>-3.6446469248291571</v>
      </c>
      <c r="N226" s="18">
        <f t="shared" si="33"/>
        <v>2.1276595744680851</v>
      </c>
      <c r="O226" s="19"/>
    </row>
    <row r="227" spans="1:15" ht="15" customHeight="1" thickBot="1" x14ac:dyDescent="0.3">
      <c r="A227" s="20" t="s">
        <v>236</v>
      </c>
      <c r="B227" s="21">
        <v>50</v>
      </c>
      <c r="C227" s="22">
        <v>66</v>
      </c>
      <c r="D227" s="23">
        <v>56</v>
      </c>
      <c r="E227" s="24">
        <v>49</v>
      </c>
      <c r="F227" s="25">
        <v>56</v>
      </c>
      <c r="G227" s="16">
        <f t="shared" si="26"/>
        <v>16</v>
      </c>
      <c r="H227" s="16">
        <f t="shared" si="27"/>
        <v>-10</v>
      </c>
      <c r="I227" s="16">
        <f t="shared" si="28"/>
        <v>-7</v>
      </c>
      <c r="J227" s="16">
        <f t="shared" si="29"/>
        <v>7</v>
      </c>
      <c r="K227" s="17">
        <f t="shared" si="30"/>
        <v>32</v>
      </c>
      <c r="L227" s="18">
        <f t="shared" si="31"/>
        <v>-15.151515151515152</v>
      </c>
      <c r="M227" s="18">
        <f t="shared" si="32"/>
        <v>-12.5</v>
      </c>
      <c r="N227" s="18">
        <f t="shared" si="33"/>
        <v>14.285714285714285</v>
      </c>
      <c r="O227" s="19"/>
    </row>
    <row r="228" spans="1:15" ht="15" customHeight="1" thickBot="1" x14ac:dyDescent="0.3">
      <c r="A228" s="20" t="s">
        <v>237</v>
      </c>
      <c r="B228" s="21">
        <v>232</v>
      </c>
      <c r="C228" s="22">
        <v>206</v>
      </c>
      <c r="D228" s="23">
        <v>179</v>
      </c>
      <c r="E228" s="24">
        <v>159</v>
      </c>
      <c r="F228" s="25">
        <v>97</v>
      </c>
      <c r="G228" s="16">
        <f t="shared" si="26"/>
        <v>-26</v>
      </c>
      <c r="H228" s="16">
        <f t="shared" si="27"/>
        <v>-27</v>
      </c>
      <c r="I228" s="16">
        <f t="shared" si="28"/>
        <v>-20</v>
      </c>
      <c r="J228" s="16">
        <f t="shared" si="29"/>
        <v>-62</v>
      </c>
      <c r="K228" s="17">
        <f t="shared" si="30"/>
        <v>-11.206896551724139</v>
      </c>
      <c r="L228" s="18">
        <f t="shared" si="31"/>
        <v>-13.106796116504855</v>
      </c>
      <c r="M228" s="18">
        <f t="shared" si="32"/>
        <v>-11.173184357541899</v>
      </c>
      <c r="N228" s="18">
        <f t="shared" si="33"/>
        <v>-38.9937106918239</v>
      </c>
      <c r="O228" s="19"/>
    </row>
    <row r="229" spans="1:15" ht="15" customHeight="1" thickBot="1" x14ac:dyDescent="0.3">
      <c r="A229" s="20" t="s">
        <v>238</v>
      </c>
      <c r="B229" s="21">
        <v>361</v>
      </c>
      <c r="C229" s="22">
        <v>291</v>
      </c>
      <c r="D229" s="23">
        <v>279</v>
      </c>
      <c r="E229" s="24">
        <v>251</v>
      </c>
      <c r="F229" s="25">
        <v>239</v>
      </c>
      <c r="G229" s="16">
        <f t="shared" si="26"/>
        <v>-70</v>
      </c>
      <c r="H229" s="16">
        <f t="shared" si="27"/>
        <v>-12</v>
      </c>
      <c r="I229" s="16">
        <f t="shared" si="28"/>
        <v>-28</v>
      </c>
      <c r="J229" s="16">
        <f t="shared" si="29"/>
        <v>-12</v>
      </c>
      <c r="K229" s="17">
        <f t="shared" si="30"/>
        <v>-19.390581717451525</v>
      </c>
      <c r="L229" s="18">
        <f t="shared" si="31"/>
        <v>-4.1237113402061851</v>
      </c>
      <c r="M229" s="18">
        <f t="shared" si="32"/>
        <v>-10.035842293906811</v>
      </c>
      <c r="N229" s="18">
        <f t="shared" si="33"/>
        <v>-4.7808764940239046</v>
      </c>
      <c r="O229" s="19"/>
    </row>
    <row r="230" spans="1:15" ht="15" customHeight="1" thickBot="1" x14ac:dyDescent="0.3">
      <c r="A230" s="20" t="s">
        <v>239</v>
      </c>
      <c r="B230" s="21">
        <v>1730</v>
      </c>
      <c r="C230" s="22">
        <v>1652</v>
      </c>
      <c r="D230" s="23">
        <v>1640</v>
      </c>
      <c r="E230" s="26">
        <v>1554</v>
      </c>
      <c r="F230" s="25">
        <v>1517</v>
      </c>
      <c r="G230" s="16">
        <f t="shared" si="26"/>
        <v>-78</v>
      </c>
      <c r="H230" s="16">
        <f t="shared" si="27"/>
        <v>-12</v>
      </c>
      <c r="I230" s="16">
        <f t="shared" si="28"/>
        <v>-86</v>
      </c>
      <c r="J230" s="16">
        <f t="shared" si="29"/>
        <v>-37</v>
      </c>
      <c r="K230" s="17">
        <f t="shared" si="30"/>
        <v>-4.5086705202312141</v>
      </c>
      <c r="L230" s="18">
        <f t="shared" si="31"/>
        <v>-0.72639225181598066</v>
      </c>
      <c r="M230" s="18">
        <f t="shared" si="32"/>
        <v>-5.2439024390243905</v>
      </c>
      <c r="N230" s="18">
        <f t="shared" si="33"/>
        <v>-2.3809523809523809</v>
      </c>
      <c r="O230" s="19"/>
    </row>
    <row r="231" spans="1:15" ht="15" customHeight="1" thickBot="1" x14ac:dyDescent="0.3">
      <c r="A231" s="20" t="s">
        <v>240</v>
      </c>
      <c r="B231" s="21">
        <v>1217</v>
      </c>
      <c r="C231" s="22">
        <v>976</v>
      </c>
      <c r="D231" s="23">
        <v>998</v>
      </c>
      <c r="E231" s="26">
        <v>1013</v>
      </c>
      <c r="F231" s="25">
        <v>951</v>
      </c>
      <c r="G231" s="16">
        <f t="shared" si="26"/>
        <v>-241</v>
      </c>
      <c r="H231" s="16">
        <f t="shared" si="27"/>
        <v>22</v>
      </c>
      <c r="I231" s="16">
        <f t="shared" si="28"/>
        <v>15</v>
      </c>
      <c r="J231" s="16">
        <f t="shared" si="29"/>
        <v>-62</v>
      </c>
      <c r="K231" s="17">
        <f t="shared" si="30"/>
        <v>-19.802793755135578</v>
      </c>
      <c r="L231" s="18">
        <f t="shared" si="31"/>
        <v>2.2540983606557377</v>
      </c>
      <c r="M231" s="18">
        <f t="shared" si="32"/>
        <v>1.503006012024048</v>
      </c>
      <c r="N231" s="18">
        <f t="shared" si="33"/>
        <v>-6.1204343534057255</v>
      </c>
      <c r="O231" s="19"/>
    </row>
    <row r="232" spans="1:15" ht="15" customHeight="1" thickBot="1" x14ac:dyDescent="0.3">
      <c r="A232" s="20" t="s">
        <v>241</v>
      </c>
      <c r="B232" s="21">
        <v>23045</v>
      </c>
      <c r="C232" s="22">
        <v>22837</v>
      </c>
      <c r="D232" s="23">
        <v>24064</v>
      </c>
      <c r="E232" s="26">
        <v>24907</v>
      </c>
      <c r="F232" s="25">
        <v>25152</v>
      </c>
      <c r="G232" s="16">
        <f t="shared" si="26"/>
        <v>-208</v>
      </c>
      <c r="H232" s="16">
        <f t="shared" si="27"/>
        <v>1227</v>
      </c>
      <c r="I232" s="16">
        <f t="shared" si="28"/>
        <v>843</v>
      </c>
      <c r="J232" s="16">
        <f t="shared" si="29"/>
        <v>245</v>
      </c>
      <c r="K232" s="17">
        <f t="shared" si="30"/>
        <v>-0.90258190496853974</v>
      </c>
      <c r="L232" s="18">
        <f t="shared" si="31"/>
        <v>5.3728598327275909</v>
      </c>
      <c r="M232" s="18">
        <f t="shared" si="32"/>
        <v>3.5031582446808511</v>
      </c>
      <c r="N232" s="18">
        <f t="shared" si="33"/>
        <v>0.98365921226964315</v>
      </c>
      <c r="O232" s="19"/>
    </row>
    <row r="233" spans="1:15" ht="15" customHeight="1" thickBot="1" x14ac:dyDescent="0.3">
      <c r="A233" s="20" t="s">
        <v>242</v>
      </c>
      <c r="B233" s="21">
        <v>794</v>
      </c>
      <c r="C233" s="22">
        <v>693</v>
      </c>
      <c r="D233" s="23">
        <v>652</v>
      </c>
      <c r="E233" s="24">
        <v>570</v>
      </c>
      <c r="F233" s="25">
        <v>599</v>
      </c>
      <c r="G233" s="16">
        <f t="shared" si="26"/>
        <v>-101</v>
      </c>
      <c r="H233" s="16">
        <f t="shared" si="27"/>
        <v>-41</v>
      </c>
      <c r="I233" s="16">
        <f t="shared" si="28"/>
        <v>-82</v>
      </c>
      <c r="J233" s="16">
        <f t="shared" si="29"/>
        <v>29</v>
      </c>
      <c r="K233" s="17">
        <f t="shared" si="30"/>
        <v>-12.720403022670027</v>
      </c>
      <c r="L233" s="18">
        <f t="shared" si="31"/>
        <v>-5.916305916305916</v>
      </c>
      <c r="M233" s="18">
        <f t="shared" si="32"/>
        <v>-12.576687116564417</v>
      </c>
      <c r="N233" s="18">
        <f t="shared" si="33"/>
        <v>5.0877192982456139</v>
      </c>
      <c r="O233" s="19"/>
    </row>
    <row r="234" spans="1:15" ht="15" customHeight="1" thickBot="1" x14ac:dyDescent="0.3">
      <c r="A234" s="20" t="s">
        <v>243</v>
      </c>
      <c r="B234" s="21">
        <v>231</v>
      </c>
      <c r="C234" s="22">
        <v>259</v>
      </c>
      <c r="D234" s="23">
        <v>240</v>
      </c>
      <c r="E234" s="24">
        <v>214</v>
      </c>
      <c r="F234" s="25">
        <v>224</v>
      </c>
      <c r="G234" s="16">
        <f t="shared" si="26"/>
        <v>28</v>
      </c>
      <c r="H234" s="16">
        <f t="shared" si="27"/>
        <v>-19</v>
      </c>
      <c r="I234" s="16">
        <f t="shared" si="28"/>
        <v>-26</v>
      </c>
      <c r="J234" s="16">
        <f t="shared" si="29"/>
        <v>10</v>
      </c>
      <c r="K234" s="17">
        <f t="shared" si="30"/>
        <v>12.121212121212121</v>
      </c>
      <c r="L234" s="18">
        <f t="shared" si="31"/>
        <v>-7.3359073359073363</v>
      </c>
      <c r="M234" s="18">
        <f t="shared" si="32"/>
        <v>-10.833333333333334</v>
      </c>
      <c r="N234" s="18">
        <f t="shared" si="33"/>
        <v>4.6728971962616823</v>
      </c>
      <c r="O234" s="19"/>
    </row>
    <row r="235" spans="1:15" ht="15" customHeight="1" thickBot="1" x14ac:dyDescent="0.3">
      <c r="A235" s="20" t="s">
        <v>244</v>
      </c>
      <c r="B235" s="21">
        <v>75</v>
      </c>
      <c r="C235" s="22">
        <v>78</v>
      </c>
      <c r="D235" s="23">
        <v>66</v>
      </c>
      <c r="E235" s="24">
        <v>70</v>
      </c>
      <c r="F235" s="25">
        <v>57</v>
      </c>
      <c r="G235" s="16">
        <f t="shared" si="26"/>
        <v>3</v>
      </c>
      <c r="H235" s="16">
        <f t="shared" si="27"/>
        <v>-12</v>
      </c>
      <c r="I235" s="16">
        <f t="shared" si="28"/>
        <v>4</v>
      </c>
      <c r="J235" s="16">
        <f t="shared" si="29"/>
        <v>-13</v>
      </c>
      <c r="K235" s="17">
        <f t="shared" si="30"/>
        <v>4</v>
      </c>
      <c r="L235" s="18">
        <f t="shared" si="31"/>
        <v>-15.384615384615385</v>
      </c>
      <c r="M235" s="18">
        <f t="shared" si="32"/>
        <v>6.0606060606060606</v>
      </c>
      <c r="N235" s="18">
        <f t="shared" si="33"/>
        <v>-18.571428571428573</v>
      </c>
      <c r="O235" s="19"/>
    </row>
    <row r="236" spans="1:15" ht="15" customHeight="1" thickBot="1" x14ac:dyDescent="0.3">
      <c r="A236" s="20" t="s">
        <v>245</v>
      </c>
      <c r="B236" s="21">
        <v>87</v>
      </c>
      <c r="C236" s="22">
        <v>69</v>
      </c>
      <c r="D236" s="23">
        <v>80</v>
      </c>
      <c r="E236" s="24">
        <v>71</v>
      </c>
      <c r="F236" s="25">
        <v>81</v>
      </c>
      <c r="G236" s="16">
        <f t="shared" si="26"/>
        <v>-18</v>
      </c>
      <c r="H236" s="16">
        <f t="shared" si="27"/>
        <v>11</v>
      </c>
      <c r="I236" s="16">
        <f t="shared" si="28"/>
        <v>-9</v>
      </c>
      <c r="J236" s="16">
        <f t="shared" si="29"/>
        <v>10</v>
      </c>
      <c r="K236" s="17">
        <f t="shared" si="30"/>
        <v>-20.689655172413794</v>
      </c>
      <c r="L236" s="18">
        <f t="shared" si="31"/>
        <v>15.942028985507244</v>
      </c>
      <c r="M236" s="18">
        <f t="shared" si="32"/>
        <v>-11.25</v>
      </c>
      <c r="N236" s="18">
        <f t="shared" si="33"/>
        <v>14.084507042253522</v>
      </c>
      <c r="O236" s="19"/>
    </row>
    <row r="237" spans="1:15" ht="15" customHeight="1" thickBot="1" x14ac:dyDescent="0.3">
      <c r="A237" s="20" t="s">
        <v>246</v>
      </c>
      <c r="B237" s="21">
        <v>1906</v>
      </c>
      <c r="C237" s="22">
        <v>1765</v>
      </c>
      <c r="D237" s="23">
        <v>1565</v>
      </c>
      <c r="E237" s="26">
        <v>1579</v>
      </c>
      <c r="F237" s="25">
        <v>1458</v>
      </c>
      <c r="G237" s="16">
        <f t="shared" si="26"/>
        <v>-141</v>
      </c>
      <c r="H237" s="16">
        <f t="shared" si="27"/>
        <v>-200</v>
      </c>
      <c r="I237" s="16">
        <f t="shared" si="28"/>
        <v>14</v>
      </c>
      <c r="J237" s="16">
        <f t="shared" si="29"/>
        <v>-121</v>
      </c>
      <c r="K237" s="17">
        <f t="shared" si="30"/>
        <v>-7.3976915005246582</v>
      </c>
      <c r="L237" s="18">
        <f t="shared" si="31"/>
        <v>-11.3314447592068</v>
      </c>
      <c r="M237" s="18">
        <f t="shared" si="32"/>
        <v>0.89456869009584672</v>
      </c>
      <c r="N237" s="18">
        <f t="shared" si="33"/>
        <v>-7.6630778974034195</v>
      </c>
      <c r="O237" s="19"/>
    </row>
    <row r="238" spans="1:15" ht="15" customHeight="1" thickBot="1" x14ac:dyDescent="0.3">
      <c r="A238" s="20" t="s">
        <v>247</v>
      </c>
      <c r="B238" s="21">
        <v>1023</v>
      </c>
      <c r="C238" s="22">
        <v>953</v>
      </c>
      <c r="D238" s="23">
        <v>993</v>
      </c>
      <c r="E238" s="24">
        <v>803</v>
      </c>
      <c r="F238" s="25">
        <v>787</v>
      </c>
      <c r="G238" s="16">
        <f t="shared" si="26"/>
        <v>-70</v>
      </c>
      <c r="H238" s="16">
        <f t="shared" si="27"/>
        <v>40</v>
      </c>
      <c r="I238" s="16">
        <f t="shared" si="28"/>
        <v>-190</v>
      </c>
      <c r="J238" s="16">
        <f t="shared" si="29"/>
        <v>-16</v>
      </c>
      <c r="K238" s="17">
        <f t="shared" si="30"/>
        <v>-6.8426197458455515</v>
      </c>
      <c r="L238" s="18">
        <f t="shared" si="31"/>
        <v>4.1972717733473237</v>
      </c>
      <c r="M238" s="18">
        <f t="shared" si="32"/>
        <v>-19.133937562940584</v>
      </c>
      <c r="N238" s="18">
        <f t="shared" si="33"/>
        <v>-1.9925280199252802</v>
      </c>
      <c r="O238" s="19"/>
    </row>
    <row r="239" spans="1:15" ht="15" customHeight="1" thickBot="1" x14ac:dyDescent="0.3">
      <c r="A239" s="20" t="s">
        <v>248</v>
      </c>
      <c r="B239" s="21">
        <v>1072</v>
      </c>
      <c r="C239" s="22">
        <v>999</v>
      </c>
      <c r="D239" s="23">
        <v>986</v>
      </c>
      <c r="E239" s="24">
        <v>991</v>
      </c>
      <c r="F239" s="25">
        <v>1080</v>
      </c>
      <c r="G239" s="16">
        <f t="shared" si="26"/>
        <v>-73</v>
      </c>
      <c r="H239" s="16">
        <f t="shared" si="27"/>
        <v>-13</v>
      </c>
      <c r="I239" s="16">
        <f t="shared" si="28"/>
        <v>5</v>
      </c>
      <c r="J239" s="16">
        <f t="shared" si="29"/>
        <v>89</v>
      </c>
      <c r="K239" s="17">
        <f t="shared" si="30"/>
        <v>-6.8097014925373136</v>
      </c>
      <c r="L239" s="18">
        <f t="shared" si="31"/>
        <v>-1.3013013013013013</v>
      </c>
      <c r="M239" s="18">
        <f t="shared" si="32"/>
        <v>0.50709939148073024</v>
      </c>
      <c r="N239" s="18">
        <f t="shared" si="33"/>
        <v>8.9808274470232075</v>
      </c>
      <c r="O239" s="19"/>
    </row>
    <row r="240" spans="1:15" ht="15" customHeight="1" thickBot="1" x14ac:dyDescent="0.3">
      <c r="A240" s="20" t="s">
        <v>249</v>
      </c>
      <c r="B240" s="21">
        <v>39</v>
      </c>
      <c r="C240" s="22">
        <v>42</v>
      </c>
      <c r="D240" s="23">
        <v>38</v>
      </c>
      <c r="E240" s="24">
        <v>24</v>
      </c>
      <c r="F240" s="25">
        <v>20</v>
      </c>
      <c r="G240" s="16">
        <f t="shared" si="26"/>
        <v>3</v>
      </c>
      <c r="H240" s="16">
        <f t="shared" si="27"/>
        <v>-4</v>
      </c>
      <c r="I240" s="16">
        <f t="shared" si="28"/>
        <v>-14</v>
      </c>
      <c r="J240" s="16">
        <f t="shared" si="29"/>
        <v>-4</v>
      </c>
      <c r="K240" s="17">
        <f t="shared" si="30"/>
        <v>7.6923076923076925</v>
      </c>
      <c r="L240" s="18">
        <f t="shared" si="31"/>
        <v>-9.5238095238095237</v>
      </c>
      <c r="M240" s="18">
        <f t="shared" si="32"/>
        <v>-36.84210526315789</v>
      </c>
      <c r="N240" s="18">
        <f t="shared" si="33"/>
        <v>-16.666666666666664</v>
      </c>
      <c r="O240" s="19"/>
    </row>
    <row r="241" spans="1:15" ht="15" customHeight="1" thickBot="1" x14ac:dyDescent="0.3">
      <c r="A241" s="20" t="s">
        <v>250</v>
      </c>
      <c r="B241" s="21">
        <v>155</v>
      </c>
      <c r="C241" s="22">
        <v>145</v>
      </c>
      <c r="D241" s="23">
        <v>162</v>
      </c>
      <c r="E241" s="24">
        <v>106</v>
      </c>
      <c r="F241" s="25">
        <v>125</v>
      </c>
      <c r="G241" s="16">
        <f t="shared" si="26"/>
        <v>-10</v>
      </c>
      <c r="H241" s="16">
        <f t="shared" si="27"/>
        <v>17</v>
      </c>
      <c r="I241" s="16">
        <f t="shared" si="28"/>
        <v>-56</v>
      </c>
      <c r="J241" s="16">
        <f t="shared" si="29"/>
        <v>19</v>
      </c>
      <c r="K241" s="17">
        <f t="shared" si="30"/>
        <v>-6.4516129032258061</v>
      </c>
      <c r="L241" s="18">
        <f t="shared" si="31"/>
        <v>11.724137931034482</v>
      </c>
      <c r="M241" s="18">
        <f t="shared" si="32"/>
        <v>-34.567901234567898</v>
      </c>
      <c r="N241" s="18">
        <f t="shared" si="33"/>
        <v>17.924528301886792</v>
      </c>
      <c r="O241" s="19"/>
    </row>
    <row r="242" spans="1:15" ht="15" customHeight="1" thickBot="1" x14ac:dyDescent="0.3">
      <c r="A242" s="20" t="s">
        <v>251</v>
      </c>
      <c r="B242" s="21">
        <v>340</v>
      </c>
      <c r="C242" s="22">
        <v>256</v>
      </c>
      <c r="D242" s="23">
        <v>310</v>
      </c>
      <c r="E242" s="24">
        <v>268</v>
      </c>
      <c r="F242" s="25">
        <v>247</v>
      </c>
      <c r="G242" s="16">
        <f t="shared" si="26"/>
        <v>-84</v>
      </c>
      <c r="H242" s="16">
        <f t="shared" si="27"/>
        <v>54</v>
      </c>
      <c r="I242" s="16">
        <f t="shared" si="28"/>
        <v>-42</v>
      </c>
      <c r="J242" s="16">
        <f t="shared" si="29"/>
        <v>-21</v>
      </c>
      <c r="K242" s="17">
        <f t="shared" si="30"/>
        <v>-24.705882352941178</v>
      </c>
      <c r="L242" s="18">
        <f t="shared" si="31"/>
        <v>21.09375</v>
      </c>
      <c r="M242" s="18">
        <f t="shared" si="32"/>
        <v>-13.548387096774196</v>
      </c>
      <c r="N242" s="18">
        <f t="shared" si="33"/>
        <v>-7.8358208955223887</v>
      </c>
      <c r="O242" s="19"/>
    </row>
    <row r="243" spans="1:15" ht="15" customHeight="1" thickBot="1" x14ac:dyDescent="0.3">
      <c r="A243" s="20" t="s">
        <v>252</v>
      </c>
      <c r="B243" s="21">
        <v>633</v>
      </c>
      <c r="C243" s="22">
        <v>579</v>
      </c>
      <c r="D243" s="23">
        <v>572</v>
      </c>
      <c r="E243" s="24">
        <v>665</v>
      </c>
      <c r="F243" s="25">
        <v>649</v>
      </c>
      <c r="G243" s="16">
        <f t="shared" si="26"/>
        <v>-54</v>
      </c>
      <c r="H243" s="16">
        <f t="shared" si="27"/>
        <v>-7</v>
      </c>
      <c r="I243" s="16">
        <f t="shared" si="28"/>
        <v>93</v>
      </c>
      <c r="J243" s="16">
        <f t="shared" si="29"/>
        <v>-16</v>
      </c>
      <c r="K243" s="17">
        <f t="shared" si="30"/>
        <v>-8.5308056872037916</v>
      </c>
      <c r="L243" s="18">
        <f t="shared" si="31"/>
        <v>-1.2089810017271159</v>
      </c>
      <c r="M243" s="18">
        <f t="shared" si="32"/>
        <v>16.258741258741257</v>
      </c>
      <c r="N243" s="18">
        <f t="shared" si="33"/>
        <v>-2.4060150375939853</v>
      </c>
      <c r="O243" s="19"/>
    </row>
    <row r="244" spans="1:15" ht="15" customHeight="1" thickBot="1" x14ac:dyDescent="0.3">
      <c r="A244" s="20" t="s">
        <v>253</v>
      </c>
      <c r="B244" s="21">
        <v>687</v>
      </c>
      <c r="C244" s="22">
        <v>1081</v>
      </c>
      <c r="D244" s="23">
        <v>1111</v>
      </c>
      <c r="E244" s="26">
        <v>1657</v>
      </c>
      <c r="F244" s="25">
        <v>2607</v>
      </c>
      <c r="G244" s="16">
        <f t="shared" si="26"/>
        <v>394</v>
      </c>
      <c r="H244" s="16">
        <f t="shared" si="27"/>
        <v>30</v>
      </c>
      <c r="I244" s="16">
        <f t="shared" si="28"/>
        <v>546</v>
      </c>
      <c r="J244" s="16">
        <f t="shared" si="29"/>
        <v>950</v>
      </c>
      <c r="K244" s="17">
        <f t="shared" si="30"/>
        <v>57.350800582241632</v>
      </c>
      <c r="L244" s="18">
        <f t="shared" si="31"/>
        <v>2.7752081406105455</v>
      </c>
      <c r="M244" s="18">
        <f t="shared" si="32"/>
        <v>49.144914491449143</v>
      </c>
      <c r="N244" s="18">
        <f t="shared" si="33"/>
        <v>57.332528666264338</v>
      </c>
      <c r="O244" s="19"/>
    </row>
    <row r="245" spans="1:15" ht="15" customHeight="1" thickBot="1" x14ac:dyDescent="0.3">
      <c r="A245" s="20" t="s">
        <v>254</v>
      </c>
      <c r="B245" s="21">
        <v>394</v>
      </c>
      <c r="C245" s="22">
        <v>364</v>
      </c>
      <c r="D245" s="23">
        <v>370</v>
      </c>
      <c r="E245" s="24">
        <v>378</v>
      </c>
      <c r="F245" s="25">
        <v>377</v>
      </c>
      <c r="G245" s="16">
        <f t="shared" si="26"/>
        <v>-30</v>
      </c>
      <c r="H245" s="16">
        <f t="shared" si="27"/>
        <v>6</v>
      </c>
      <c r="I245" s="16">
        <f t="shared" si="28"/>
        <v>8</v>
      </c>
      <c r="J245" s="16">
        <f t="shared" si="29"/>
        <v>-1</v>
      </c>
      <c r="K245" s="17">
        <f t="shared" si="30"/>
        <v>-7.6142131979695442</v>
      </c>
      <c r="L245" s="18">
        <f t="shared" si="31"/>
        <v>1.6483516483516485</v>
      </c>
      <c r="M245" s="18">
        <f t="shared" si="32"/>
        <v>2.1621621621621623</v>
      </c>
      <c r="N245" s="18">
        <f t="shared" si="33"/>
        <v>-0.26455026455026454</v>
      </c>
      <c r="O245" s="19"/>
    </row>
    <row r="246" spans="1:15" ht="15" customHeight="1" thickBot="1" x14ac:dyDescent="0.3">
      <c r="A246" s="20" t="s">
        <v>255</v>
      </c>
      <c r="B246" s="21">
        <v>297</v>
      </c>
      <c r="C246" s="22">
        <v>233</v>
      </c>
      <c r="D246" s="23">
        <v>225</v>
      </c>
      <c r="E246" s="24">
        <v>207</v>
      </c>
      <c r="F246" s="25">
        <v>201</v>
      </c>
      <c r="G246" s="16">
        <f t="shared" si="26"/>
        <v>-64</v>
      </c>
      <c r="H246" s="16">
        <f t="shared" si="27"/>
        <v>-8</v>
      </c>
      <c r="I246" s="16">
        <f t="shared" si="28"/>
        <v>-18</v>
      </c>
      <c r="J246" s="16">
        <f t="shared" si="29"/>
        <v>-6</v>
      </c>
      <c r="K246" s="17">
        <f t="shared" si="30"/>
        <v>-21.548821548821547</v>
      </c>
      <c r="L246" s="18">
        <f t="shared" si="31"/>
        <v>-3.4334763948497855</v>
      </c>
      <c r="M246" s="18">
        <f t="shared" si="32"/>
        <v>-8</v>
      </c>
      <c r="N246" s="18">
        <f t="shared" si="33"/>
        <v>-2.8985507246376812</v>
      </c>
      <c r="O246" s="19"/>
    </row>
    <row r="247" spans="1:15" ht="15" customHeight="1" thickBot="1" x14ac:dyDescent="0.3">
      <c r="A247" s="20" t="s">
        <v>256</v>
      </c>
      <c r="B247" s="21">
        <v>5624</v>
      </c>
      <c r="C247" s="22">
        <v>5671</v>
      </c>
      <c r="D247" s="23">
        <v>5636</v>
      </c>
      <c r="E247" s="26">
        <v>5495</v>
      </c>
      <c r="F247" s="25">
        <v>5515</v>
      </c>
      <c r="G247" s="16">
        <f t="shared" si="26"/>
        <v>47</v>
      </c>
      <c r="H247" s="16">
        <f t="shared" si="27"/>
        <v>-35</v>
      </c>
      <c r="I247" s="16">
        <f t="shared" si="28"/>
        <v>-141</v>
      </c>
      <c r="J247" s="16">
        <f t="shared" si="29"/>
        <v>20</v>
      </c>
      <c r="K247" s="17">
        <f t="shared" si="30"/>
        <v>0.83570412517780945</v>
      </c>
      <c r="L247" s="18">
        <f t="shared" si="31"/>
        <v>-0.61717510139305243</v>
      </c>
      <c r="M247" s="18">
        <f t="shared" si="32"/>
        <v>-2.501774308019872</v>
      </c>
      <c r="N247" s="18">
        <f t="shared" si="33"/>
        <v>0.36396724294813471</v>
      </c>
      <c r="O247" s="19"/>
    </row>
    <row r="248" spans="1:15" ht="15" customHeight="1" thickBot="1" x14ac:dyDescent="0.3">
      <c r="A248" s="20" t="s">
        <v>257</v>
      </c>
      <c r="B248" s="21">
        <v>241</v>
      </c>
      <c r="C248" s="22">
        <v>207</v>
      </c>
      <c r="D248" s="23">
        <v>229</v>
      </c>
      <c r="E248" s="24">
        <v>214</v>
      </c>
      <c r="F248" s="25">
        <v>191</v>
      </c>
      <c r="G248" s="16">
        <f t="shared" si="26"/>
        <v>-34</v>
      </c>
      <c r="H248" s="16">
        <f t="shared" si="27"/>
        <v>22</v>
      </c>
      <c r="I248" s="16">
        <f t="shared" si="28"/>
        <v>-15</v>
      </c>
      <c r="J248" s="16">
        <f t="shared" si="29"/>
        <v>-23</v>
      </c>
      <c r="K248" s="17">
        <f t="shared" si="30"/>
        <v>-14.107883817427386</v>
      </c>
      <c r="L248" s="18">
        <f t="shared" si="31"/>
        <v>10.628019323671497</v>
      </c>
      <c r="M248" s="18">
        <f t="shared" si="32"/>
        <v>-6.5502183406113534</v>
      </c>
      <c r="N248" s="18">
        <f t="shared" si="33"/>
        <v>-10.747663551401869</v>
      </c>
      <c r="O248" s="19"/>
    </row>
    <row r="249" spans="1:15" ht="15" customHeight="1" thickBot="1" x14ac:dyDescent="0.3">
      <c r="A249" s="20" t="s">
        <v>258</v>
      </c>
      <c r="B249" s="21">
        <v>564</v>
      </c>
      <c r="C249" s="22">
        <v>553</v>
      </c>
      <c r="D249" s="23">
        <v>590</v>
      </c>
      <c r="E249" s="24">
        <v>549</v>
      </c>
      <c r="F249" s="25">
        <v>532</v>
      </c>
      <c r="G249" s="16">
        <f t="shared" si="26"/>
        <v>-11</v>
      </c>
      <c r="H249" s="16">
        <f t="shared" si="27"/>
        <v>37</v>
      </c>
      <c r="I249" s="16">
        <f t="shared" si="28"/>
        <v>-41</v>
      </c>
      <c r="J249" s="16">
        <f t="shared" si="29"/>
        <v>-17</v>
      </c>
      <c r="K249" s="17">
        <f t="shared" si="30"/>
        <v>-1.9503546099290781</v>
      </c>
      <c r="L249" s="18">
        <f t="shared" si="31"/>
        <v>6.6907775768535265</v>
      </c>
      <c r="M249" s="18">
        <f t="shared" si="32"/>
        <v>-6.9491525423728815</v>
      </c>
      <c r="N249" s="18">
        <f t="shared" si="33"/>
        <v>-3.0965391621129328</v>
      </c>
      <c r="O249" s="19"/>
    </row>
    <row r="250" spans="1:15" ht="15" customHeight="1" thickBot="1" x14ac:dyDescent="0.3">
      <c r="A250" s="20" t="s">
        <v>259</v>
      </c>
      <c r="B250" s="21">
        <v>932</v>
      </c>
      <c r="C250" s="22">
        <v>850</v>
      </c>
      <c r="D250" s="23">
        <v>827</v>
      </c>
      <c r="E250" s="24">
        <v>830</v>
      </c>
      <c r="F250" s="25">
        <v>857</v>
      </c>
      <c r="G250" s="16">
        <f t="shared" si="26"/>
        <v>-82</v>
      </c>
      <c r="H250" s="16">
        <f t="shared" si="27"/>
        <v>-23</v>
      </c>
      <c r="I250" s="16">
        <f t="shared" si="28"/>
        <v>3</v>
      </c>
      <c r="J250" s="16">
        <f t="shared" si="29"/>
        <v>27</v>
      </c>
      <c r="K250" s="17">
        <f t="shared" si="30"/>
        <v>-8.7982832618025757</v>
      </c>
      <c r="L250" s="18">
        <f t="shared" si="31"/>
        <v>-2.7058823529411762</v>
      </c>
      <c r="M250" s="18">
        <f t="shared" si="32"/>
        <v>0.36275695284159615</v>
      </c>
      <c r="N250" s="18">
        <f t="shared" si="33"/>
        <v>3.2530120481927707</v>
      </c>
      <c r="O250" s="19"/>
    </row>
    <row r="251" spans="1:15" ht="15" customHeight="1" thickBot="1" x14ac:dyDescent="0.3">
      <c r="A251" s="20" t="s">
        <v>260</v>
      </c>
      <c r="B251" s="21">
        <v>155</v>
      </c>
      <c r="C251" s="22">
        <v>164</v>
      </c>
      <c r="D251" s="23">
        <v>150</v>
      </c>
      <c r="E251" s="24">
        <v>144</v>
      </c>
      <c r="F251" s="25">
        <v>131</v>
      </c>
      <c r="G251" s="16">
        <f t="shared" si="26"/>
        <v>9</v>
      </c>
      <c r="H251" s="16">
        <f t="shared" si="27"/>
        <v>-14</v>
      </c>
      <c r="I251" s="16">
        <f t="shared" si="28"/>
        <v>-6</v>
      </c>
      <c r="J251" s="16">
        <f t="shared" si="29"/>
        <v>-13</v>
      </c>
      <c r="K251" s="17">
        <f t="shared" si="30"/>
        <v>5.806451612903226</v>
      </c>
      <c r="L251" s="18">
        <f t="shared" si="31"/>
        <v>-8.536585365853659</v>
      </c>
      <c r="M251" s="18">
        <f t="shared" si="32"/>
        <v>-4</v>
      </c>
      <c r="N251" s="18">
        <f t="shared" si="33"/>
        <v>-9.0277777777777768</v>
      </c>
      <c r="O251" s="19"/>
    </row>
    <row r="252" spans="1:15" ht="15" customHeight="1" thickBot="1" x14ac:dyDescent="0.3">
      <c r="A252" s="20" t="s">
        <v>261</v>
      </c>
      <c r="B252" s="21">
        <v>306</v>
      </c>
      <c r="C252" s="22">
        <v>307</v>
      </c>
      <c r="D252" s="23">
        <v>283</v>
      </c>
      <c r="E252" s="24">
        <v>285</v>
      </c>
      <c r="F252" s="25">
        <v>263</v>
      </c>
      <c r="G252" s="16">
        <f t="shared" si="26"/>
        <v>1</v>
      </c>
      <c r="H252" s="16">
        <f t="shared" si="27"/>
        <v>-24</v>
      </c>
      <c r="I252" s="16">
        <f t="shared" si="28"/>
        <v>2</v>
      </c>
      <c r="J252" s="16">
        <f t="shared" si="29"/>
        <v>-22</v>
      </c>
      <c r="K252" s="17">
        <f t="shared" si="30"/>
        <v>0.32679738562091504</v>
      </c>
      <c r="L252" s="18">
        <f t="shared" si="31"/>
        <v>-7.8175895765472303</v>
      </c>
      <c r="M252" s="18">
        <f t="shared" si="32"/>
        <v>0.70671378091872794</v>
      </c>
      <c r="N252" s="18">
        <f t="shared" si="33"/>
        <v>-7.7192982456140351</v>
      </c>
      <c r="O252" s="19"/>
    </row>
    <row r="253" spans="1:15" ht="15" customHeight="1" thickBot="1" x14ac:dyDescent="0.3">
      <c r="A253" s="20" t="s">
        <v>262</v>
      </c>
      <c r="B253" s="21">
        <v>228</v>
      </c>
      <c r="C253" s="22">
        <v>203</v>
      </c>
      <c r="D253" s="23">
        <v>221</v>
      </c>
      <c r="E253" s="24">
        <v>189</v>
      </c>
      <c r="F253" s="25">
        <v>181</v>
      </c>
      <c r="G253" s="16">
        <f t="shared" si="26"/>
        <v>-25</v>
      </c>
      <c r="H253" s="16">
        <f t="shared" si="27"/>
        <v>18</v>
      </c>
      <c r="I253" s="16">
        <f t="shared" si="28"/>
        <v>-32</v>
      </c>
      <c r="J253" s="16">
        <f t="shared" si="29"/>
        <v>-8</v>
      </c>
      <c r="K253" s="17">
        <f t="shared" si="30"/>
        <v>-10.964912280701753</v>
      </c>
      <c r="L253" s="18">
        <f t="shared" si="31"/>
        <v>8.8669950738916263</v>
      </c>
      <c r="M253" s="18">
        <f t="shared" si="32"/>
        <v>-14.479638009049776</v>
      </c>
      <c r="N253" s="18">
        <f t="shared" si="33"/>
        <v>-4.2328042328042326</v>
      </c>
      <c r="O253" s="19"/>
    </row>
    <row r="254" spans="1:15" ht="15" customHeight="1" thickBot="1" x14ac:dyDescent="0.3">
      <c r="A254" s="20" t="s">
        <v>263</v>
      </c>
      <c r="B254" s="21">
        <v>677</v>
      </c>
      <c r="C254" s="22">
        <v>615</v>
      </c>
      <c r="D254" s="23">
        <v>632</v>
      </c>
      <c r="E254" s="24">
        <v>561</v>
      </c>
      <c r="F254" s="25">
        <v>561</v>
      </c>
      <c r="G254" s="16">
        <f t="shared" si="26"/>
        <v>-62</v>
      </c>
      <c r="H254" s="16">
        <f t="shared" si="27"/>
        <v>17</v>
      </c>
      <c r="I254" s="16">
        <f t="shared" si="28"/>
        <v>-71</v>
      </c>
      <c r="J254" s="16">
        <f t="shared" si="29"/>
        <v>0</v>
      </c>
      <c r="K254" s="17">
        <f t="shared" si="30"/>
        <v>-9.1580502215657305</v>
      </c>
      <c r="L254" s="18">
        <f t="shared" si="31"/>
        <v>2.7642276422764227</v>
      </c>
      <c r="M254" s="18">
        <f t="shared" si="32"/>
        <v>-11.234177215189874</v>
      </c>
      <c r="N254" s="18">
        <f t="shared" si="33"/>
        <v>0</v>
      </c>
      <c r="O254" s="19"/>
    </row>
    <row r="255" spans="1:15" ht="15" customHeight="1" thickBot="1" x14ac:dyDescent="0.3">
      <c r="A255" s="20" t="s">
        <v>264</v>
      </c>
      <c r="B255" s="21">
        <v>234</v>
      </c>
      <c r="C255" s="22">
        <v>199</v>
      </c>
      <c r="D255" s="23">
        <v>234</v>
      </c>
      <c r="E255" s="24">
        <v>236</v>
      </c>
      <c r="F255" s="25">
        <v>153</v>
      </c>
      <c r="G255" s="16">
        <f t="shared" si="26"/>
        <v>-35</v>
      </c>
      <c r="H255" s="16">
        <f t="shared" si="27"/>
        <v>35</v>
      </c>
      <c r="I255" s="16">
        <f t="shared" si="28"/>
        <v>2</v>
      </c>
      <c r="J255" s="16">
        <f t="shared" si="29"/>
        <v>-83</v>
      </c>
      <c r="K255" s="17">
        <f t="shared" si="30"/>
        <v>-14.957264957264957</v>
      </c>
      <c r="L255" s="18">
        <f t="shared" si="31"/>
        <v>17.587939698492463</v>
      </c>
      <c r="M255" s="18">
        <f t="shared" si="32"/>
        <v>0.85470085470085477</v>
      </c>
      <c r="N255" s="18">
        <f t="shared" si="33"/>
        <v>-35.16949152542373</v>
      </c>
      <c r="O255" s="19"/>
    </row>
    <row r="256" spans="1:15" ht="15" customHeight="1" thickBot="1" x14ac:dyDescent="0.3">
      <c r="A256" s="20" t="s">
        <v>265</v>
      </c>
      <c r="B256" s="21">
        <v>71</v>
      </c>
      <c r="C256" s="22">
        <v>55</v>
      </c>
      <c r="D256" s="23">
        <v>73</v>
      </c>
      <c r="E256" s="24">
        <v>68</v>
      </c>
      <c r="F256" s="25">
        <v>63</v>
      </c>
      <c r="G256" s="16">
        <f t="shared" si="26"/>
        <v>-16</v>
      </c>
      <c r="H256" s="16">
        <f t="shared" si="27"/>
        <v>18</v>
      </c>
      <c r="I256" s="16">
        <f t="shared" si="28"/>
        <v>-5</v>
      </c>
      <c r="J256" s="16">
        <f t="shared" si="29"/>
        <v>-5</v>
      </c>
      <c r="K256" s="17">
        <f t="shared" si="30"/>
        <v>-22.535211267605636</v>
      </c>
      <c r="L256" s="18">
        <f t="shared" si="31"/>
        <v>32.727272727272727</v>
      </c>
      <c r="M256" s="18">
        <f t="shared" si="32"/>
        <v>-6.8493150684931505</v>
      </c>
      <c r="N256" s="18">
        <f t="shared" si="33"/>
        <v>-7.3529411764705888</v>
      </c>
      <c r="O256" s="19"/>
    </row>
    <row r="257" spans="1:15" ht="15" customHeight="1" thickBot="1" x14ac:dyDescent="0.3">
      <c r="A257" s="20" t="s">
        <v>266</v>
      </c>
      <c r="B257" s="21">
        <v>1176</v>
      </c>
      <c r="C257" s="22">
        <v>1003</v>
      </c>
      <c r="D257" s="23">
        <v>941</v>
      </c>
      <c r="E257" s="24">
        <v>877</v>
      </c>
      <c r="F257" s="25">
        <v>800</v>
      </c>
      <c r="G257" s="16">
        <f t="shared" si="26"/>
        <v>-173</v>
      </c>
      <c r="H257" s="16">
        <f t="shared" si="27"/>
        <v>-62</v>
      </c>
      <c r="I257" s="16">
        <f t="shared" si="28"/>
        <v>-64</v>
      </c>
      <c r="J257" s="16">
        <f t="shared" si="29"/>
        <v>-77</v>
      </c>
      <c r="K257" s="17">
        <f t="shared" si="30"/>
        <v>-14.710884353741497</v>
      </c>
      <c r="L257" s="18">
        <f t="shared" si="31"/>
        <v>-6.1814556331006978</v>
      </c>
      <c r="M257" s="18">
        <f t="shared" si="32"/>
        <v>-6.8012752391073326</v>
      </c>
      <c r="N257" s="18">
        <f t="shared" si="33"/>
        <v>-8.7799315849486881</v>
      </c>
      <c r="O257" s="19"/>
    </row>
    <row r="258" spans="1:15" ht="15" customHeight="1" thickBot="1" x14ac:dyDescent="0.3">
      <c r="A258" s="20" t="s">
        <v>267</v>
      </c>
      <c r="B258" s="21">
        <v>799</v>
      </c>
      <c r="C258" s="22">
        <v>741</v>
      </c>
      <c r="D258" s="23">
        <v>786</v>
      </c>
      <c r="E258" s="24">
        <v>760</v>
      </c>
      <c r="F258" s="25">
        <v>857</v>
      </c>
      <c r="G258" s="16">
        <f t="shared" si="26"/>
        <v>-58</v>
      </c>
      <c r="H258" s="16">
        <f t="shared" si="27"/>
        <v>45</v>
      </c>
      <c r="I258" s="16">
        <f t="shared" si="28"/>
        <v>-26</v>
      </c>
      <c r="J258" s="16">
        <f t="shared" si="29"/>
        <v>97</v>
      </c>
      <c r="K258" s="17">
        <f t="shared" si="30"/>
        <v>-7.259073842302878</v>
      </c>
      <c r="L258" s="18">
        <f t="shared" si="31"/>
        <v>6.0728744939271255</v>
      </c>
      <c r="M258" s="18">
        <f t="shared" si="32"/>
        <v>-3.3078880407124678</v>
      </c>
      <c r="N258" s="18">
        <f t="shared" si="33"/>
        <v>12.763157894736842</v>
      </c>
      <c r="O258" s="19"/>
    </row>
    <row r="259" spans="1:15" ht="15" customHeight="1" thickBot="1" x14ac:dyDescent="0.3">
      <c r="A259" s="20" t="s">
        <v>268</v>
      </c>
      <c r="B259" s="21">
        <v>64</v>
      </c>
      <c r="C259" s="22">
        <v>58</v>
      </c>
      <c r="D259" s="23">
        <v>67</v>
      </c>
      <c r="E259" s="24">
        <v>44</v>
      </c>
      <c r="F259" s="25">
        <v>33</v>
      </c>
      <c r="G259" s="16">
        <f t="shared" si="26"/>
        <v>-6</v>
      </c>
      <c r="H259" s="16">
        <f t="shared" si="27"/>
        <v>9</v>
      </c>
      <c r="I259" s="16">
        <f t="shared" si="28"/>
        <v>-23</v>
      </c>
      <c r="J259" s="16">
        <f t="shared" si="29"/>
        <v>-11</v>
      </c>
      <c r="K259" s="17">
        <f t="shared" si="30"/>
        <v>-9.375</v>
      </c>
      <c r="L259" s="18">
        <f t="shared" si="31"/>
        <v>15.517241379310345</v>
      </c>
      <c r="M259" s="18">
        <f t="shared" si="32"/>
        <v>-34.328358208955223</v>
      </c>
      <c r="N259" s="18">
        <f t="shared" si="33"/>
        <v>-25</v>
      </c>
      <c r="O259" s="19"/>
    </row>
    <row r="260" spans="1:15" ht="15" customHeight="1" thickBot="1" x14ac:dyDescent="0.3">
      <c r="A260" s="20" t="s">
        <v>269</v>
      </c>
      <c r="B260" s="21">
        <v>336</v>
      </c>
      <c r="C260" s="22">
        <v>210</v>
      </c>
      <c r="D260" s="23">
        <v>287</v>
      </c>
      <c r="E260" s="24">
        <v>182</v>
      </c>
      <c r="F260" s="25">
        <v>165</v>
      </c>
      <c r="G260" s="16">
        <f t="shared" si="26"/>
        <v>-126</v>
      </c>
      <c r="H260" s="16">
        <f t="shared" si="27"/>
        <v>77</v>
      </c>
      <c r="I260" s="16">
        <f t="shared" si="28"/>
        <v>-105</v>
      </c>
      <c r="J260" s="16">
        <f t="shared" si="29"/>
        <v>-17</v>
      </c>
      <c r="K260" s="17">
        <f t="shared" si="30"/>
        <v>-37.5</v>
      </c>
      <c r="L260" s="18">
        <f t="shared" si="31"/>
        <v>36.666666666666664</v>
      </c>
      <c r="M260" s="18">
        <f t="shared" si="32"/>
        <v>-36.585365853658537</v>
      </c>
      <c r="N260" s="18">
        <f t="shared" si="33"/>
        <v>-9.3406593406593412</v>
      </c>
      <c r="O260" s="19"/>
    </row>
    <row r="261" spans="1:15" ht="15" customHeight="1" thickBot="1" x14ac:dyDescent="0.3">
      <c r="A261" s="20" t="s">
        <v>270</v>
      </c>
      <c r="B261" s="21">
        <v>1941</v>
      </c>
      <c r="C261" s="22">
        <v>2007</v>
      </c>
      <c r="D261" s="23">
        <v>1982</v>
      </c>
      <c r="E261" s="26">
        <v>2071</v>
      </c>
      <c r="F261" s="25">
        <v>2068</v>
      </c>
      <c r="G261" s="16">
        <f t="shared" si="26"/>
        <v>66</v>
      </c>
      <c r="H261" s="16">
        <f t="shared" si="27"/>
        <v>-25</v>
      </c>
      <c r="I261" s="16">
        <f t="shared" si="28"/>
        <v>89</v>
      </c>
      <c r="J261" s="16">
        <f t="shared" si="29"/>
        <v>-3</v>
      </c>
      <c r="K261" s="17">
        <f t="shared" si="30"/>
        <v>3.400309119010819</v>
      </c>
      <c r="L261" s="18">
        <f t="shared" si="31"/>
        <v>-1.2456402590931739</v>
      </c>
      <c r="M261" s="18">
        <f t="shared" si="32"/>
        <v>4.4904137235116037</v>
      </c>
      <c r="N261" s="18">
        <f t="shared" si="33"/>
        <v>-0.14485755673587639</v>
      </c>
      <c r="O261" s="19"/>
    </row>
    <row r="262" spans="1:15" ht="15" customHeight="1" thickBot="1" x14ac:dyDescent="0.3">
      <c r="A262" s="20" t="s">
        <v>271</v>
      </c>
      <c r="B262" s="21">
        <v>856</v>
      </c>
      <c r="C262" s="22">
        <v>672</v>
      </c>
      <c r="D262" s="23">
        <v>642</v>
      </c>
      <c r="E262" s="24">
        <v>584</v>
      </c>
      <c r="F262" s="25">
        <v>524</v>
      </c>
      <c r="G262" s="16">
        <f t="shared" si="26"/>
        <v>-184</v>
      </c>
      <c r="H262" s="16">
        <f t="shared" si="27"/>
        <v>-30</v>
      </c>
      <c r="I262" s="16">
        <f t="shared" si="28"/>
        <v>-58</v>
      </c>
      <c r="J262" s="16">
        <f t="shared" si="29"/>
        <v>-60</v>
      </c>
      <c r="K262" s="17">
        <f t="shared" si="30"/>
        <v>-21.495327102803738</v>
      </c>
      <c r="L262" s="18">
        <f t="shared" si="31"/>
        <v>-4.4642857142857144</v>
      </c>
      <c r="M262" s="18">
        <f t="shared" si="32"/>
        <v>-9.0342679127725845</v>
      </c>
      <c r="N262" s="18">
        <f t="shared" si="33"/>
        <v>-10.273972602739725</v>
      </c>
      <c r="O262" s="19"/>
    </row>
    <row r="263" spans="1:15" ht="15" customHeight="1" thickBot="1" x14ac:dyDescent="0.3">
      <c r="A263" s="20" t="s">
        <v>272</v>
      </c>
      <c r="B263" s="21">
        <v>257</v>
      </c>
      <c r="C263" s="22">
        <v>286</v>
      </c>
      <c r="D263" s="23">
        <v>382</v>
      </c>
      <c r="E263" s="24">
        <v>325</v>
      </c>
      <c r="F263" s="25">
        <v>380</v>
      </c>
      <c r="G263" s="16">
        <f t="shared" si="26"/>
        <v>29</v>
      </c>
      <c r="H263" s="16">
        <f t="shared" si="27"/>
        <v>96</v>
      </c>
      <c r="I263" s="16">
        <f t="shared" si="28"/>
        <v>-57</v>
      </c>
      <c r="J263" s="16">
        <f t="shared" si="29"/>
        <v>55</v>
      </c>
      <c r="K263" s="17">
        <f t="shared" si="30"/>
        <v>11.284046692607005</v>
      </c>
      <c r="L263" s="18">
        <f t="shared" si="31"/>
        <v>33.566433566433567</v>
      </c>
      <c r="M263" s="18">
        <f t="shared" si="32"/>
        <v>-14.921465968586386</v>
      </c>
      <c r="N263" s="18">
        <f t="shared" si="33"/>
        <v>16.923076923076923</v>
      </c>
      <c r="O263" s="19"/>
    </row>
    <row r="264" spans="1:15" ht="15" customHeight="1" thickBot="1" x14ac:dyDescent="0.3">
      <c r="A264" s="20" t="s">
        <v>273</v>
      </c>
      <c r="B264" s="21">
        <v>181</v>
      </c>
      <c r="C264" s="22">
        <v>159</v>
      </c>
      <c r="D264" s="23">
        <v>148</v>
      </c>
      <c r="E264" s="24">
        <v>129</v>
      </c>
      <c r="F264" s="25">
        <v>95</v>
      </c>
      <c r="G264" s="16">
        <f t="shared" ref="G264:G327" si="34">C264-B264</f>
        <v>-22</v>
      </c>
      <c r="H264" s="16">
        <f t="shared" ref="H264:H327" si="35">D264-C264</f>
        <v>-11</v>
      </c>
      <c r="I264" s="16">
        <f t="shared" ref="I264:I327" si="36">E264-D264</f>
        <v>-19</v>
      </c>
      <c r="J264" s="16">
        <f t="shared" ref="J264:J327" si="37">F264-E264</f>
        <v>-34</v>
      </c>
      <c r="K264" s="17">
        <f t="shared" ref="K264:K327" si="38">G264/B264*100</f>
        <v>-12.154696132596685</v>
      </c>
      <c r="L264" s="18">
        <f t="shared" ref="L264:L327" si="39">H264/C264*100</f>
        <v>-6.9182389937106921</v>
      </c>
      <c r="M264" s="18">
        <f t="shared" ref="M264:M327" si="40">I264/D264*100</f>
        <v>-12.837837837837837</v>
      </c>
      <c r="N264" s="18">
        <f t="shared" ref="N264:N327" si="41">J264/E264*100</f>
        <v>-26.356589147286826</v>
      </c>
      <c r="O264" s="19"/>
    </row>
    <row r="265" spans="1:15" ht="15" customHeight="1" thickBot="1" x14ac:dyDescent="0.3">
      <c r="A265" s="20" t="s">
        <v>274</v>
      </c>
      <c r="B265" s="21">
        <v>156</v>
      </c>
      <c r="C265" s="22">
        <v>133</v>
      </c>
      <c r="D265" s="23">
        <v>168</v>
      </c>
      <c r="E265" s="24">
        <v>148</v>
      </c>
      <c r="F265" s="25">
        <v>160</v>
      </c>
      <c r="G265" s="16">
        <f t="shared" si="34"/>
        <v>-23</v>
      </c>
      <c r="H265" s="16">
        <f t="shared" si="35"/>
        <v>35</v>
      </c>
      <c r="I265" s="16">
        <f t="shared" si="36"/>
        <v>-20</v>
      </c>
      <c r="J265" s="16">
        <f t="shared" si="37"/>
        <v>12</v>
      </c>
      <c r="K265" s="17">
        <f t="shared" si="38"/>
        <v>-14.743589743589745</v>
      </c>
      <c r="L265" s="18">
        <f t="shared" si="39"/>
        <v>26.315789473684209</v>
      </c>
      <c r="M265" s="18">
        <f t="shared" si="40"/>
        <v>-11.904761904761903</v>
      </c>
      <c r="N265" s="18">
        <f t="shared" si="41"/>
        <v>8.1081081081081088</v>
      </c>
      <c r="O265" s="19"/>
    </row>
    <row r="266" spans="1:15" ht="15" customHeight="1" thickBot="1" x14ac:dyDescent="0.3">
      <c r="A266" s="20" t="s">
        <v>275</v>
      </c>
      <c r="B266" s="21">
        <v>287</v>
      </c>
      <c r="C266" s="22">
        <v>230</v>
      </c>
      <c r="D266" s="23">
        <v>205</v>
      </c>
      <c r="E266" s="24">
        <v>223</v>
      </c>
      <c r="F266" s="25">
        <v>207</v>
      </c>
      <c r="G266" s="16">
        <f t="shared" si="34"/>
        <v>-57</v>
      </c>
      <c r="H266" s="16">
        <f t="shared" si="35"/>
        <v>-25</v>
      </c>
      <c r="I266" s="16">
        <f t="shared" si="36"/>
        <v>18</v>
      </c>
      <c r="J266" s="16">
        <f t="shared" si="37"/>
        <v>-16</v>
      </c>
      <c r="K266" s="17">
        <f t="shared" si="38"/>
        <v>-19.860627177700348</v>
      </c>
      <c r="L266" s="18">
        <f t="shared" si="39"/>
        <v>-10.869565217391305</v>
      </c>
      <c r="M266" s="18">
        <f t="shared" si="40"/>
        <v>8.7804878048780477</v>
      </c>
      <c r="N266" s="18">
        <f t="shared" si="41"/>
        <v>-7.1748878923766819</v>
      </c>
      <c r="O266" s="19"/>
    </row>
    <row r="267" spans="1:15" ht="15" customHeight="1" thickBot="1" x14ac:dyDescent="0.3">
      <c r="A267" s="20" t="s">
        <v>276</v>
      </c>
      <c r="B267" s="21">
        <v>204</v>
      </c>
      <c r="C267" s="22">
        <v>140</v>
      </c>
      <c r="D267" s="23">
        <v>143</v>
      </c>
      <c r="E267" s="24">
        <v>118</v>
      </c>
      <c r="F267" s="25">
        <v>101</v>
      </c>
      <c r="G267" s="16">
        <f t="shared" si="34"/>
        <v>-64</v>
      </c>
      <c r="H267" s="16">
        <f t="shared" si="35"/>
        <v>3</v>
      </c>
      <c r="I267" s="16">
        <f t="shared" si="36"/>
        <v>-25</v>
      </c>
      <c r="J267" s="16">
        <f t="shared" si="37"/>
        <v>-17</v>
      </c>
      <c r="K267" s="17">
        <f t="shared" si="38"/>
        <v>-31.372549019607842</v>
      </c>
      <c r="L267" s="18">
        <f t="shared" si="39"/>
        <v>2.1428571428571428</v>
      </c>
      <c r="M267" s="18">
        <f t="shared" si="40"/>
        <v>-17.482517482517483</v>
      </c>
      <c r="N267" s="18">
        <f t="shared" si="41"/>
        <v>-14.40677966101695</v>
      </c>
      <c r="O267" s="19"/>
    </row>
    <row r="268" spans="1:15" ht="15" customHeight="1" thickBot="1" x14ac:dyDescent="0.3">
      <c r="A268" s="20" t="s">
        <v>277</v>
      </c>
      <c r="B268" s="21">
        <v>341</v>
      </c>
      <c r="C268" s="22">
        <v>323</v>
      </c>
      <c r="D268" s="23">
        <v>280</v>
      </c>
      <c r="E268" s="24">
        <v>328</v>
      </c>
      <c r="F268" s="25">
        <v>309</v>
      </c>
      <c r="G268" s="16">
        <f t="shared" si="34"/>
        <v>-18</v>
      </c>
      <c r="H268" s="16">
        <f t="shared" si="35"/>
        <v>-43</v>
      </c>
      <c r="I268" s="16">
        <f t="shared" si="36"/>
        <v>48</v>
      </c>
      <c r="J268" s="16">
        <f t="shared" si="37"/>
        <v>-19</v>
      </c>
      <c r="K268" s="17">
        <f t="shared" si="38"/>
        <v>-5.2785923753665687</v>
      </c>
      <c r="L268" s="18">
        <f t="shared" si="39"/>
        <v>-13.312693498452013</v>
      </c>
      <c r="M268" s="18">
        <f t="shared" si="40"/>
        <v>17.142857142857142</v>
      </c>
      <c r="N268" s="18">
        <f t="shared" si="41"/>
        <v>-5.7926829268292686</v>
      </c>
      <c r="O268" s="19"/>
    </row>
    <row r="269" spans="1:15" ht="15" customHeight="1" thickBot="1" x14ac:dyDescent="0.3">
      <c r="A269" s="20" t="s">
        <v>278</v>
      </c>
      <c r="B269" s="21">
        <v>78</v>
      </c>
      <c r="C269" s="22">
        <v>48</v>
      </c>
      <c r="D269" s="23">
        <v>53</v>
      </c>
      <c r="E269" s="24">
        <v>64</v>
      </c>
      <c r="F269" s="25">
        <v>47</v>
      </c>
      <c r="G269" s="16">
        <f t="shared" si="34"/>
        <v>-30</v>
      </c>
      <c r="H269" s="16">
        <f t="shared" si="35"/>
        <v>5</v>
      </c>
      <c r="I269" s="16">
        <f t="shared" si="36"/>
        <v>11</v>
      </c>
      <c r="J269" s="16">
        <f t="shared" si="37"/>
        <v>-17</v>
      </c>
      <c r="K269" s="17">
        <f t="shared" si="38"/>
        <v>-38.461538461538467</v>
      </c>
      <c r="L269" s="18">
        <f t="shared" si="39"/>
        <v>10.416666666666668</v>
      </c>
      <c r="M269" s="18">
        <f t="shared" si="40"/>
        <v>20.754716981132077</v>
      </c>
      <c r="N269" s="18">
        <f t="shared" si="41"/>
        <v>-26.5625</v>
      </c>
      <c r="O269" s="19"/>
    </row>
    <row r="270" spans="1:15" ht="15" customHeight="1" thickBot="1" x14ac:dyDescent="0.3">
      <c r="A270" s="20" t="s">
        <v>279</v>
      </c>
      <c r="B270" s="21">
        <v>87</v>
      </c>
      <c r="C270" s="22">
        <v>71</v>
      </c>
      <c r="D270" s="23">
        <v>63</v>
      </c>
      <c r="E270" s="24">
        <v>59</v>
      </c>
      <c r="F270" s="25">
        <v>46</v>
      </c>
      <c r="G270" s="16">
        <f t="shared" si="34"/>
        <v>-16</v>
      </c>
      <c r="H270" s="16">
        <f t="shared" si="35"/>
        <v>-8</v>
      </c>
      <c r="I270" s="16">
        <f t="shared" si="36"/>
        <v>-4</v>
      </c>
      <c r="J270" s="16">
        <f t="shared" si="37"/>
        <v>-13</v>
      </c>
      <c r="K270" s="17">
        <f t="shared" si="38"/>
        <v>-18.390804597701148</v>
      </c>
      <c r="L270" s="18">
        <f t="shared" si="39"/>
        <v>-11.267605633802818</v>
      </c>
      <c r="M270" s="18">
        <f t="shared" si="40"/>
        <v>-6.3492063492063489</v>
      </c>
      <c r="N270" s="18">
        <f t="shared" si="41"/>
        <v>-22.033898305084744</v>
      </c>
      <c r="O270" s="19"/>
    </row>
    <row r="271" spans="1:15" ht="15" customHeight="1" thickBot="1" x14ac:dyDescent="0.3">
      <c r="A271" s="20" t="s">
        <v>280</v>
      </c>
      <c r="B271" s="21">
        <v>703</v>
      </c>
      <c r="C271" s="22">
        <v>811</v>
      </c>
      <c r="D271" s="23">
        <v>693</v>
      </c>
      <c r="E271" s="24">
        <v>755</v>
      </c>
      <c r="F271" s="25">
        <v>748</v>
      </c>
      <c r="G271" s="16">
        <f t="shared" si="34"/>
        <v>108</v>
      </c>
      <c r="H271" s="16">
        <f t="shared" si="35"/>
        <v>-118</v>
      </c>
      <c r="I271" s="16">
        <f t="shared" si="36"/>
        <v>62</v>
      </c>
      <c r="J271" s="16">
        <f t="shared" si="37"/>
        <v>-7</v>
      </c>
      <c r="K271" s="17">
        <f t="shared" si="38"/>
        <v>15.362731152204837</v>
      </c>
      <c r="L271" s="18">
        <f t="shared" si="39"/>
        <v>-14.549938347718866</v>
      </c>
      <c r="M271" s="18">
        <f t="shared" si="40"/>
        <v>8.9466089466089471</v>
      </c>
      <c r="N271" s="18">
        <f t="shared" si="41"/>
        <v>-0.92715231788079477</v>
      </c>
      <c r="O271" s="19"/>
    </row>
    <row r="272" spans="1:15" ht="15" customHeight="1" thickBot="1" x14ac:dyDescent="0.3">
      <c r="A272" s="20" t="s">
        <v>281</v>
      </c>
      <c r="B272" s="21">
        <v>21158</v>
      </c>
      <c r="C272" s="22">
        <v>24396</v>
      </c>
      <c r="D272" s="23">
        <v>27431</v>
      </c>
      <c r="E272" s="26">
        <v>30787</v>
      </c>
      <c r="F272" s="25">
        <v>33790</v>
      </c>
      <c r="G272" s="16">
        <f t="shared" si="34"/>
        <v>3238</v>
      </c>
      <c r="H272" s="16">
        <f t="shared" si="35"/>
        <v>3035</v>
      </c>
      <c r="I272" s="16">
        <f t="shared" si="36"/>
        <v>3356</v>
      </c>
      <c r="J272" s="16">
        <f t="shared" si="37"/>
        <v>3003</v>
      </c>
      <c r="K272" s="17">
        <f t="shared" si="38"/>
        <v>15.303903960676813</v>
      </c>
      <c r="L272" s="18">
        <f t="shared" si="39"/>
        <v>12.440564026889653</v>
      </c>
      <c r="M272" s="18">
        <f t="shared" si="40"/>
        <v>12.234333418395247</v>
      </c>
      <c r="N272" s="18">
        <f t="shared" si="41"/>
        <v>9.7541169974339823</v>
      </c>
      <c r="O272" s="19"/>
    </row>
    <row r="273" spans="1:15" ht="15" customHeight="1" thickBot="1" x14ac:dyDescent="0.3">
      <c r="A273" s="20" t="s">
        <v>282</v>
      </c>
      <c r="B273" s="21">
        <v>854</v>
      </c>
      <c r="C273" s="22">
        <v>818</v>
      </c>
      <c r="D273" s="23">
        <v>873</v>
      </c>
      <c r="E273" s="24">
        <v>880</v>
      </c>
      <c r="F273" s="25">
        <v>919</v>
      </c>
      <c r="G273" s="16">
        <f t="shared" si="34"/>
        <v>-36</v>
      </c>
      <c r="H273" s="16">
        <f t="shared" si="35"/>
        <v>55</v>
      </c>
      <c r="I273" s="16">
        <f t="shared" si="36"/>
        <v>7</v>
      </c>
      <c r="J273" s="16">
        <f t="shared" si="37"/>
        <v>39</v>
      </c>
      <c r="K273" s="17">
        <f t="shared" si="38"/>
        <v>-4.2154566744730682</v>
      </c>
      <c r="L273" s="18">
        <f t="shared" si="39"/>
        <v>6.7237163814180931</v>
      </c>
      <c r="M273" s="18">
        <f t="shared" si="40"/>
        <v>0.80183276059564712</v>
      </c>
      <c r="N273" s="18">
        <f t="shared" si="41"/>
        <v>4.4318181818181817</v>
      </c>
      <c r="O273" s="19"/>
    </row>
    <row r="274" spans="1:15" ht="15" customHeight="1" thickBot="1" x14ac:dyDescent="0.3">
      <c r="A274" s="20" t="s">
        <v>283</v>
      </c>
      <c r="B274" s="21">
        <v>372</v>
      </c>
      <c r="C274" s="22">
        <v>371</v>
      </c>
      <c r="D274" s="23">
        <v>371</v>
      </c>
      <c r="E274" s="24">
        <v>361</v>
      </c>
      <c r="F274" s="25">
        <v>381</v>
      </c>
      <c r="G274" s="16">
        <f t="shared" si="34"/>
        <v>-1</v>
      </c>
      <c r="H274" s="16">
        <f t="shared" si="35"/>
        <v>0</v>
      </c>
      <c r="I274" s="16">
        <f t="shared" si="36"/>
        <v>-10</v>
      </c>
      <c r="J274" s="16">
        <f t="shared" si="37"/>
        <v>20</v>
      </c>
      <c r="K274" s="17">
        <f t="shared" si="38"/>
        <v>-0.26881720430107531</v>
      </c>
      <c r="L274" s="18">
        <f t="shared" si="39"/>
        <v>0</v>
      </c>
      <c r="M274" s="18">
        <f t="shared" si="40"/>
        <v>-2.6954177897574128</v>
      </c>
      <c r="N274" s="18">
        <f t="shared" si="41"/>
        <v>5.5401662049861491</v>
      </c>
      <c r="O274" s="19"/>
    </row>
    <row r="275" spans="1:15" ht="15" customHeight="1" thickBot="1" x14ac:dyDescent="0.3">
      <c r="A275" s="20" t="s">
        <v>284</v>
      </c>
      <c r="B275" s="21">
        <v>76</v>
      </c>
      <c r="C275" s="22">
        <v>79</v>
      </c>
      <c r="D275" s="23">
        <v>99</v>
      </c>
      <c r="E275" s="24">
        <v>77</v>
      </c>
      <c r="F275" s="25">
        <v>63</v>
      </c>
      <c r="G275" s="16">
        <f t="shared" si="34"/>
        <v>3</v>
      </c>
      <c r="H275" s="16">
        <f t="shared" si="35"/>
        <v>20</v>
      </c>
      <c r="I275" s="16">
        <f t="shared" si="36"/>
        <v>-22</v>
      </c>
      <c r="J275" s="16">
        <f t="shared" si="37"/>
        <v>-14</v>
      </c>
      <c r="K275" s="17">
        <f t="shared" si="38"/>
        <v>3.9473684210526314</v>
      </c>
      <c r="L275" s="18">
        <f t="shared" si="39"/>
        <v>25.316455696202532</v>
      </c>
      <c r="M275" s="18">
        <f t="shared" si="40"/>
        <v>-22.222222222222221</v>
      </c>
      <c r="N275" s="18">
        <f t="shared" si="41"/>
        <v>-18.181818181818183</v>
      </c>
      <c r="O275" s="19"/>
    </row>
    <row r="276" spans="1:15" ht="15" customHeight="1" thickBot="1" x14ac:dyDescent="0.3">
      <c r="A276" s="20" t="s">
        <v>285</v>
      </c>
      <c r="B276" s="21">
        <v>3120</v>
      </c>
      <c r="C276" s="22">
        <v>2574</v>
      </c>
      <c r="D276" s="23">
        <v>2559</v>
      </c>
      <c r="E276" s="26">
        <v>2496</v>
      </c>
      <c r="F276" s="25">
        <v>2290</v>
      </c>
      <c r="G276" s="16">
        <f t="shared" si="34"/>
        <v>-546</v>
      </c>
      <c r="H276" s="16">
        <f t="shared" si="35"/>
        <v>-15</v>
      </c>
      <c r="I276" s="16">
        <f t="shared" si="36"/>
        <v>-63</v>
      </c>
      <c r="J276" s="16">
        <f t="shared" si="37"/>
        <v>-206</v>
      </c>
      <c r="K276" s="17">
        <f t="shared" si="38"/>
        <v>-17.5</v>
      </c>
      <c r="L276" s="18">
        <f t="shared" si="39"/>
        <v>-0.58275058275058278</v>
      </c>
      <c r="M276" s="18">
        <f t="shared" si="40"/>
        <v>-2.4618991793669402</v>
      </c>
      <c r="N276" s="18">
        <f t="shared" si="41"/>
        <v>-8.2532051282051277</v>
      </c>
      <c r="O276" s="19"/>
    </row>
    <row r="277" spans="1:15" ht="15" customHeight="1" thickBot="1" x14ac:dyDescent="0.3">
      <c r="A277" s="20" t="s">
        <v>286</v>
      </c>
      <c r="B277" s="21">
        <v>9588</v>
      </c>
      <c r="C277" s="22">
        <v>9840</v>
      </c>
      <c r="D277" s="23">
        <v>11699</v>
      </c>
      <c r="E277" s="26">
        <v>15758</v>
      </c>
      <c r="F277" s="25">
        <v>16746</v>
      </c>
      <c r="G277" s="16">
        <f t="shared" si="34"/>
        <v>252</v>
      </c>
      <c r="H277" s="16">
        <f t="shared" si="35"/>
        <v>1859</v>
      </c>
      <c r="I277" s="16">
        <f t="shared" si="36"/>
        <v>4059</v>
      </c>
      <c r="J277" s="16">
        <f t="shared" si="37"/>
        <v>988</v>
      </c>
      <c r="K277" s="17">
        <f t="shared" si="38"/>
        <v>2.6282853566958697</v>
      </c>
      <c r="L277" s="18">
        <f t="shared" si="39"/>
        <v>18.89227642276423</v>
      </c>
      <c r="M277" s="18">
        <f t="shared" si="40"/>
        <v>34.695273100264977</v>
      </c>
      <c r="N277" s="18">
        <f t="shared" si="41"/>
        <v>6.2698311968523921</v>
      </c>
      <c r="O277" s="19"/>
    </row>
    <row r="278" spans="1:15" ht="15" customHeight="1" thickBot="1" x14ac:dyDescent="0.3">
      <c r="A278" s="20" t="s">
        <v>287</v>
      </c>
      <c r="B278" s="21">
        <v>60</v>
      </c>
      <c r="C278" s="22">
        <v>31</v>
      </c>
      <c r="D278" s="23">
        <v>19</v>
      </c>
      <c r="E278" s="24">
        <v>23</v>
      </c>
      <c r="F278" s="25">
        <v>28</v>
      </c>
      <c r="G278" s="16">
        <f t="shared" si="34"/>
        <v>-29</v>
      </c>
      <c r="H278" s="16">
        <f t="shared" si="35"/>
        <v>-12</v>
      </c>
      <c r="I278" s="16">
        <f t="shared" si="36"/>
        <v>4</v>
      </c>
      <c r="J278" s="16">
        <f t="shared" si="37"/>
        <v>5</v>
      </c>
      <c r="K278" s="17">
        <f t="shared" si="38"/>
        <v>-48.333333333333336</v>
      </c>
      <c r="L278" s="18">
        <f t="shared" si="39"/>
        <v>-38.70967741935484</v>
      </c>
      <c r="M278" s="18">
        <f t="shared" si="40"/>
        <v>21.052631578947366</v>
      </c>
      <c r="N278" s="18">
        <f t="shared" si="41"/>
        <v>21.739130434782609</v>
      </c>
      <c r="O278" s="19"/>
    </row>
    <row r="279" spans="1:15" ht="15" customHeight="1" thickBot="1" x14ac:dyDescent="0.3">
      <c r="A279" s="20" t="s">
        <v>288</v>
      </c>
      <c r="B279" s="21">
        <v>1031</v>
      </c>
      <c r="C279" s="22">
        <v>981</v>
      </c>
      <c r="D279" s="23">
        <v>986</v>
      </c>
      <c r="E279" s="24">
        <v>964</v>
      </c>
      <c r="F279" s="25">
        <v>972</v>
      </c>
      <c r="G279" s="16">
        <f t="shared" si="34"/>
        <v>-50</v>
      </c>
      <c r="H279" s="16">
        <f t="shared" si="35"/>
        <v>5</v>
      </c>
      <c r="I279" s="16">
        <f t="shared" si="36"/>
        <v>-22</v>
      </c>
      <c r="J279" s="16">
        <f t="shared" si="37"/>
        <v>8</v>
      </c>
      <c r="K279" s="17">
        <f t="shared" si="38"/>
        <v>-4.8496605237633359</v>
      </c>
      <c r="L279" s="18">
        <f t="shared" si="39"/>
        <v>0.509683995922528</v>
      </c>
      <c r="M279" s="18">
        <f t="shared" si="40"/>
        <v>-2.2312373225152129</v>
      </c>
      <c r="N279" s="18">
        <f t="shared" si="41"/>
        <v>0.82987551867219922</v>
      </c>
      <c r="O279" s="19"/>
    </row>
    <row r="280" spans="1:15" ht="15" customHeight="1" thickBot="1" x14ac:dyDescent="0.3">
      <c r="A280" s="20" t="s">
        <v>289</v>
      </c>
      <c r="B280" s="21">
        <v>350</v>
      </c>
      <c r="C280" s="22">
        <v>323</v>
      </c>
      <c r="D280" s="23">
        <v>312</v>
      </c>
      <c r="E280" s="24">
        <v>304</v>
      </c>
      <c r="F280" s="25">
        <v>272</v>
      </c>
      <c r="G280" s="16">
        <f t="shared" si="34"/>
        <v>-27</v>
      </c>
      <c r="H280" s="16">
        <f t="shared" si="35"/>
        <v>-11</v>
      </c>
      <c r="I280" s="16">
        <f t="shared" si="36"/>
        <v>-8</v>
      </c>
      <c r="J280" s="16">
        <f t="shared" si="37"/>
        <v>-32</v>
      </c>
      <c r="K280" s="17">
        <f t="shared" si="38"/>
        <v>-7.7142857142857135</v>
      </c>
      <c r="L280" s="18">
        <f t="shared" si="39"/>
        <v>-3.4055727554179565</v>
      </c>
      <c r="M280" s="18">
        <f t="shared" si="40"/>
        <v>-2.5641025641025639</v>
      </c>
      <c r="N280" s="18">
        <f t="shared" si="41"/>
        <v>-10.526315789473683</v>
      </c>
      <c r="O280" s="19"/>
    </row>
    <row r="281" spans="1:15" ht="15" customHeight="1" thickBot="1" x14ac:dyDescent="0.3">
      <c r="A281" s="20" t="s">
        <v>290</v>
      </c>
      <c r="B281" s="21">
        <v>102</v>
      </c>
      <c r="C281" s="22">
        <v>75</v>
      </c>
      <c r="D281" s="23">
        <v>70</v>
      </c>
      <c r="E281" s="24">
        <v>80</v>
      </c>
      <c r="F281" s="25">
        <v>46</v>
      </c>
      <c r="G281" s="16">
        <f t="shared" si="34"/>
        <v>-27</v>
      </c>
      <c r="H281" s="16">
        <f t="shared" si="35"/>
        <v>-5</v>
      </c>
      <c r="I281" s="16">
        <f t="shared" si="36"/>
        <v>10</v>
      </c>
      <c r="J281" s="16">
        <f t="shared" si="37"/>
        <v>-34</v>
      </c>
      <c r="K281" s="17">
        <f t="shared" si="38"/>
        <v>-26.47058823529412</v>
      </c>
      <c r="L281" s="18">
        <f t="shared" si="39"/>
        <v>-6.666666666666667</v>
      </c>
      <c r="M281" s="18">
        <f t="shared" si="40"/>
        <v>14.285714285714285</v>
      </c>
      <c r="N281" s="18">
        <f t="shared" si="41"/>
        <v>-42.5</v>
      </c>
      <c r="O281" s="19"/>
    </row>
    <row r="282" spans="1:15" ht="15" customHeight="1" thickBot="1" x14ac:dyDescent="0.3">
      <c r="A282" s="20" t="s">
        <v>291</v>
      </c>
      <c r="B282" s="21">
        <v>509</v>
      </c>
      <c r="C282" s="22">
        <v>447</v>
      </c>
      <c r="D282" s="23">
        <v>442</v>
      </c>
      <c r="E282" s="24">
        <v>405</v>
      </c>
      <c r="F282" s="25">
        <v>435</v>
      </c>
      <c r="G282" s="16">
        <f t="shared" si="34"/>
        <v>-62</v>
      </c>
      <c r="H282" s="16">
        <f t="shared" si="35"/>
        <v>-5</v>
      </c>
      <c r="I282" s="16">
        <f t="shared" si="36"/>
        <v>-37</v>
      </c>
      <c r="J282" s="16">
        <f t="shared" si="37"/>
        <v>30</v>
      </c>
      <c r="K282" s="17">
        <f t="shared" si="38"/>
        <v>-12.180746561886052</v>
      </c>
      <c r="L282" s="18">
        <f t="shared" si="39"/>
        <v>-1.1185682326621924</v>
      </c>
      <c r="M282" s="18">
        <f t="shared" si="40"/>
        <v>-8.3710407239818991</v>
      </c>
      <c r="N282" s="18">
        <f t="shared" si="41"/>
        <v>7.4074074074074066</v>
      </c>
      <c r="O282" s="19"/>
    </row>
    <row r="283" spans="1:15" ht="15" customHeight="1" thickBot="1" x14ac:dyDescent="0.3">
      <c r="A283" s="20" t="s">
        <v>292</v>
      </c>
      <c r="B283" s="21">
        <v>133</v>
      </c>
      <c r="C283" s="22">
        <v>118</v>
      </c>
      <c r="D283" s="23">
        <v>111</v>
      </c>
      <c r="E283" s="24">
        <v>112</v>
      </c>
      <c r="F283" s="25">
        <v>108</v>
      </c>
      <c r="G283" s="16">
        <f t="shared" si="34"/>
        <v>-15</v>
      </c>
      <c r="H283" s="16">
        <f t="shared" si="35"/>
        <v>-7</v>
      </c>
      <c r="I283" s="16">
        <f t="shared" si="36"/>
        <v>1</v>
      </c>
      <c r="J283" s="16">
        <f t="shared" si="37"/>
        <v>-4</v>
      </c>
      <c r="K283" s="17">
        <f t="shared" si="38"/>
        <v>-11.278195488721805</v>
      </c>
      <c r="L283" s="18">
        <f t="shared" si="39"/>
        <v>-5.9322033898305087</v>
      </c>
      <c r="M283" s="18">
        <f t="shared" si="40"/>
        <v>0.90090090090090091</v>
      </c>
      <c r="N283" s="18">
        <f t="shared" si="41"/>
        <v>-3.5714285714285712</v>
      </c>
      <c r="O283" s="19"/>
    </row>
    <row r="284" spans="1:15" ht="15" customHeight="1" thickBot="1" x14ac:dyDescent="0.3">
      <c r="A284" s="20" t="s">
        <v>293</v>
      </c>
      <c r="B284" s="21">
        <v>368</v>
      </c>
      <c r="C284" s="22">
        <v>307</v>
      </c>
      <c r="D284" s="23">
        <v>282</v>
      </c>
      <c r="E284" s="24">
        <v>224</v>
      </c>
      <c r="F284" s="25">
        <v>175</v>
      </c>
      <c r="G284" s="16">
        <f t="shared" si="34"/>
        <v>-61</v>
      </c>
      <c r="H284" s="16">
        <f t="shared" si="35"/>
        <v>-25</v>
      </c>
      <c r="I284" s="16">
        <f t="shared" si="36"/>
        <v>-58</v>
      </c>
      <c r="J284" s="16">
        <f t="shared" si="37"/>
        <v>-49</v>
      </c>
      <c r="K284" s="17">
        <f t="shared" si="38"/>
        <v>-16.576086956521738</v>
      </c>
      <c r="L284" s="18">
        <f t="shared" si="39"/>
        <v>-8.1433224755700326</v>
      </c>
      <c r="M284" s="18">
        <f t="shared" si="40"/>
        <v>-20.567375886524822</v>
      </c>
      <c r="N284" s="18">
        <f t="shared" si="41"/>
        <v>-21.875</v>
      </c>
      <c r="O284" s="19"/>
    </row>
    <row r="285" spans="1:15" ht="15" customHeight="1" thickBot="1" x14ac:dyDescent="0.3">
      <c r="A285" s="20" t="s">
        <v>294</v>
      </c>
      <c r="B285" s="21">
        <v>102</v>
      </c>
      <c r="C285" s="22">
        <v>64</v>
      </c>
      <c r="D285" s="23">
        <v>86</v>
      </c>
      <c r="E285" s="24">
        <v>68</v>
      </c>
      <c r="F285" s="25">
        <v>55</v>
      </c>
      <c r="G285" s="16">
        <f t="shared" si="34"/>
        <v>-38</v>
      </c>
      <c r="H285" s="16">
        <f t="shared" si="35"/>
        <v>22</v>
      </c>
      <c r="I285" s="16">
        <f t="shared" si="36"/>
        <v>-18</v>
      </c>
      <c r="J285" s="16">
        <f t="shared" si="37"/>
        <v>-13</v>
      </c>
      <c r="K285" s="17">
        <f t="shared" si="38"/>
        <v>-37.254901960784316</v>
      </c>
      <c r="L285" s="18">
        <f t="shared" si="39"/>
        <v>34.375</v>
      </c>
      <c r="M285" s="18">
        <f t="shared" si="40"/>
        <v>-20.930232558139537</v>
      </c>
      <c r="N285" s="18">
        <f t="shared" si="41"/>
        <v>-19.117647058823529</v>
      </c>
      <c r="O285" s="19"/>
    </row>
    <row r="286" spans="1:15" ht="15" customHeight="1" thickBot="1" x14ac:dyDescent="0.3">
      <c r="A286" s="20" t="s">
        <v>295</v>
      </c>
      <c r="B286" s="21">
        <v>7040</v>
      </c>
      <c r="C286" s="22">
        <v>6600</v>
      </c>
      <c r="D286" s="23">
        <v>10011</v>
      </c>
      <c r="E286" s="26">
        <v>10230</v>
      </c>
      <c r="F286" s="25">
        <v>10348</v>
      </c>
      <c r="G286" s="16">
        <f t="shared" si="34"/>
        <v>-440</v>
      </c>
      <c r="H286" s="16">
        <f t="shared" si="35"/>
        <v>3411</v>
      </c>
      <c r="I286" s="16">
        <f t="shared" si="36"/>
        <v>219</v>
      </c>
      <c r="J286" s="16">
        <f t="shared" si="37"/>
        <v>118</v>
      </c>
      <c r="K286" s="17">
        <f t="shared" si="38"/>
        <v>-6.25</v>
      </c>
      <c r="L286" s="18">
        <f t="shared" si="39"/>
        <v>51.681818181818187</v>
      </c>
      <c r="M286" s="18">
        <f t="shared" si="40"/>
        <v>2.1875936469883128</v>
      </c>
      <c r="N286" s="18">
        <f t="shared" si="41"/>
        <v>1.1534701857282503</v>
      </c>
      <c r="O286" s="19"/>
    </row>
    <row r="287" spans="1:15" ht="15" customHeight="1" thickBot="1" x14ac:dyDescent="0.3">
      <c r="A287" s="20" t="s">
        <v>296</v>
      </c>
      <c r="B287" s="21">
        <v>105</v>
      </c>
      <c r="C287" s="22">
        <v>74</v>
      </c>
      <c r="D287" s="23">
        <v>86</v>
      </c>
      <c r="E287" s="24">
        <v>76</v>
      </c>
      <c r="F287" s="25">
        <v>37</v>
      </c>
      <c r="G287" s="16">
        <f t="shared" si="34"/>
        <v>-31</v>
      </c>
      <c r="H287" s="16">
        <f t="shared" si="35"/>
        <v>12</v>
      </c>
      <c r="I287" s="16">
        <f t="shared" si="36"/>
        <v>-10</v>
      </c>
      <c r="J287" s="16">
        <f t="shared" si="37"/>
        <v>-39</v>
      </c>
      <c r="K287" s="17">
        <f t="shared" si="38"/>
        <v>-29.523809523809526</v>
      </c>
      <c r="L287" s="18">
        <f t="shared" si="39"/>
        <v>16.216216216216218</v>
      </c>
      <c r="M287" s="18">
        <f t="shared" si="40"/>
        <v>-11.627906976744185</v>
      </c>
      <c r="N287" s="18">
        <f t="shared" si="41"/>
        <v>-51.315789473684212</v>
      </c>
      <c r="O287" s="19"/>
    </row>
    <row r="288" spans="1:15" ht="15" customHeight="1" thickBot="1" x14ac:dyDescent="0.3">
      <c r="A288" s="20" t="s">
        <v>297</v>
      </c>
      <c r="B288" s="21">
        <v>171932</v>
      </c>
      <c r="C288" s="22">
        <v>191972</v>
      </c>
      <c r="D288" s="23">
        <v>225581</v>
      </c>
      <c r="E288" s="26">
        <v>258379</v>
      </c>
      <c r="F288" s="25">
        <v>291082</v>
      </c>
      <c r="G288" s="16">
        <f t="shared" si="34"/>
        <v>20040</v>
      </c>
      <c r="H288" s="16">
        <f t="shared" si="35"/>
        <v>33609</v>
      </c>
      <c r="I288" s="16">
        <f t="shared" si="36"/>
        <v>32798</v>
      </c>
      <c r="J288" s="16">
        <f t="shared" si="37"/>
        <v>32703</v>
      </c>
      <c r="K288" s="17">
        <f t="shared" si="38"/>
        <v>11.655770886164298</v>
      </c>
      <c r="L288" s="18">
        <f t="shared" si="39"/>
        <v>17.507240639259891</v>
      </c>
      <c r="M288" s="18">
        <f t="shared" si="40"/>
        <v>14.539345068955276</v>
      </c>
      <c r="N288" s="18">
        <f t="shared" si="41"/>
        <v>12.656988377538422</v>
      </c>
      <c r="O288" s="19"/>
    </row>
    <row r="289" spans="1:15" ht="15" customHeight="1" thickBot="1" x14ac:dyDescent="0.3">
      <c r="A289" s="20" t="s">
        <v>298</v>
      </c>
      <c r="B289" s="21">
        <v>383</v>
      </c>
      <c r="C289" s="22">
        <v>321</v>
      </c>
      <c r="D289" s="23">
        <v>276</v>
      </c>
      <c r="E289" s="24">
        <v>255</v>
      </c>
      <c r="F289" s="25">
        <v>283</v>
      </c>
      <c r="G289" s="16">
        <f t="shared" si="34"/>
        <v>-62</v>
      </c>
      <c r="H289" s="16">
        <f t="shared" si="35"/>
        <v>-45</v>
      </c>
      <c r="I289" s="16">
        <f t="shared" si="36"/>
        <v>-21</v>
      </c>
      <c r="J289" s="16">
        <f t="shared" si="37"/>
        <v>28</v>
      </c>
      <c r="K289" s="17">
        <f t="shared" si="38"/>
        <v>-16.187989556135772</v>
      </c>
      <c r="L289" s="18">
        <f t="shared" si="39"/>
        <v>-14.018691588785046</v>
      </c>
      <c r="M289" s="18">
        <f t="shared" si="40"/>
        <v>-7.608695652173914</v>
      </c>
      <c r="N289" s="18">
        <f t="shared" si="41"/>
        <v>10.980392156862745</v>
      </c>
      <c r="O289" s="19"/>
    </row>
    <row r="290" spans="1:15" ht="15" customHeight="1" thickBot="1" x14ac:dyDescent="0.3">
      <c r="A290" s="20" t="s">
        <v>299</v>
      </c>
      <c r="B290" s="21">
        <v>119</v>
      </c>
      <c r="C290" s="22">
        <v>91</v>
      </c>
      <c r="D290" s="23">
        <v>118</v>
      </c>
      <c r="E290" s="24">
        <v>88</v>
      </c>
      <c r="F290" s="25">
        <v>94</v>
      </c>
      <c r="G290" s="16">
        <f t="shared" si="34"/>
        <v>-28</v>
      </c>
      <c r="H290" s="16">
        <f t="shared" si="35"/>
        <v>27</v>
      </c>
      <c r="I290" s="16">
        <f t="shared" si="36"/>
        <v>-30</v>
      </c>
      <c r="J290" s="16">
        <f t="shared" si="37"/>
        <v>6</v>
      </c>
      <c r="K290" s="17">
        <f t="shared" si="38"/>
        <v>-23.52941176470588</v>
      </c>
      <c r="L290" s="18">
        <f t="shared" si="39"/>
        <v>29.670329670329672</v>
      </c>
      <c r="M290" s="18">
        <f t="shared" si="40"/>
        <v>-25.423728813559322</v>
      </c>
      <c r="N290" s="18">
        <f t="shared" si="41"/>
        <v>6.8181818181818175</v>
      </c>
      <c r="O290" s="19"/>
    </row>
    <row r="291" spans="1:15" ht="15" customHeight="1" thickBot="1" x14ac:dyDescent="0.3">
      <c r="A291" s="20" t="s">
        <v>300</v>
      </c>
      <c r="B291" s="21">
        <v>256</v>
      </c>
      <c r="C291" s="22">
        <v>314</v>
      </c>
      <c r="D291" s="23">
        <v>280</v>
      </c>
      <c r="E291" s="24">
        <v>262</v>
      </c>
      <c r="F291" s="25">
        <v>220</v>
      </c>
      <c r="G291" s="16">
        <f t="shared" si="34"/>
        <v>58</v>
      </c>
      <c r="H291" s="16">
        <f t="shared" si="35"/>
        <v>-34</v>
      </c>
      <c r="I291" s="16">
        <f t="shared" si="36"/>
        <v>-18</v>
      </c>
      <c r="J291" s="16">
        <f t="shared" si="37"/>
        <v>-42</v>
      </c>
      <c r="K291" s="17">
        <f t="shared" si="38"/>
        <v>22.65625</v>
      </c>
      <c r="L291" s="18">
        <f t="shared" si="39"/>
        <v>-10.828025477707007</v>
      </c>
      <c r="M291" s="18">
        <f t="shared" si="40"/>
        <v>-6.4285714285714279</v>
      </c>
      <c r="N291" s="18">
        <f t="shared" si="41"/>
        <v>-16.030534351145036</v>
      </c>
      <c r="O291" s="19"/>
    </row>
    <row r="292" spans="1:15" ht="15" customHeight="1" thickBot="1" x14ac:dyDescent="0.3">
      <c r="A292" s="20" t="s">
        <v>301</v>
      </c>
      <c r="B292" s="21">
        <v>413</v>
      </c>
      <c r="C292" s="22">
        <v>368</v>
      </c>
      <c r="D292" s="23">
        <v>348</v>
      </c>
      <c r="E292" s="24">
        <v>318</v>
      </c>
      <c r="F292" s="25">
        <v>312</v>
      </c>
      <c r="G292" s="16">
        <f t="shared" si="34"/>
        <v>-45</v>
      </c>
      <c r="H292" s="16">
        <f t="shared" si="35"/>
        <v>-20</v>
      </c>
      <c r="I292" s="16">
        <f t="shared" si="36"/>
        <v>-30</v>
      </c>
      <c r="J292" s="16">
        <f t="shared" si="37"/>
        <v>-6</v>
      </c>
      <c r="K292" s="17">
        <f t="shared" si="38"/>
        <v>-10.895883777239709</v>
      </c>
      <c r="L292" s="18">
        <f t="shared" si="39"/>
        <v>-5.4347826086956523</v>
      </c>
      <c r="M292" s="18">
        <f t="shared" si="40"/>
        <v>-8.6206896551724146</v>
      </c>
      <c r="N292" s="18">
        <f t="shared" si="41"/>
        <v>-1.8867924528301887</v>
      </c>
      <c r="O292" s="19"/>
    </row>
    <row r="293" spans="1:15" ht="15" customHeight="1" thickBot="1" x14ac:dyDescent="0.3">
      <c r="A293" s="20" t="s">
        <v>302</v>
      </c>
      <c r="B293" s="21">
        <v>521</v>
      </c>
      <c r="C293" s="22">
        <v>396</v>
      </c>
      <c r="D293" s="23">
        <v>341</v>
      </c>
      <c r="E293" s="24">
        <v>305</v>
      </c>
      <c r="F293" s="25">
        <v>305</v>
      </c>
      <c r="G293" s="16">
        <f t="shared" si="34"/>
        <v>-125</v>
      </c>
      <c r="H293" s="16">
        <f t="shared" si="35"/>
        <v>-55</v>
      </c>
      <c r="I293" s="16">
        <f t="shared" si="36"/>
        <v>-36</v>
      </c>
      <c r="J293" s="16">
        <f t="shared" si="37"/>
        <v>0</v>
      </c>
      <c r="K293" s="17">
        <f t="shared" si="38"/>
        <v>-23.99232245681382</v>
      </c>
      <c r="L293" s="18">
        <f t="shared" si="39"/>
        <v>-13.888888888888889</v>
      </c>
      <c r="M293" s="18">
        <f t="shared" si="40"/>
        <v>-10.557184750733137</v>
      </c>
      <c r="N293" s="18">
        <f t="shared" si="41"/>
        <v>0</v>
      </c>
      <c r="O293" s="19"/>
    </row>
    <row r="294" spans="1:15" ht="15" customHeight="1" thickBot="1" x14ac:dyDescent="0.3">
      <c r="A294" s="20" t="s">
        <v>303</v>
      </c>
      <c r="B294" s="21">
        <v>447</v>
      </c>
      <c r="C294" s="22">
        <v>376</v>
      </c>
      <c r="D294" s="23">
        <v>397</v>
      </c>
      <c r="E294" s="24">
        <v>382</v>
      </c>
      <c r="F294" s="25">
        <v>391</v>
      </c>
      <c r="G294" s="16">
        <f t="shared" si="34"/>
        <v>-71</v>
      </c>
      <c r="H294" s="16">
        <f t="shared" si="35"/>
        <v>21</v>
      </c>
      <c r="I294" s="16">
        <f t="shared" si="36"/>
        <v>-15</v>
      </c>
      <c r="J294" s="16">
        <f t="shared" si="37"/>
        <v>9</v>
      </c>
      <c r="K294" s="17">
        <f t="shared" si="38"/>
        <v>-15.883668903803134</v>
      </c>
      <c r="L294" s="18">
        <f t="shared" si="39"/>
        <v>5.5851063829787231</v>
      </c>
      <c r="M294" s="18">
        <f t="shared" si="40"/>
        <v>-3.7783375314861463</v>
      </c>
      <c r="N294" s="18">
        <f t="shared" si="41"/>
        <v>2.3560209424083771</v>
      </c>
      <c r="O294" s="19"/>
    </row>
    <row r="295" spans="1:15" ht="15" customHeight="1" thickBot="1" x14ac:dyDescent="0.3">
      <c r="A295" s="20" t="s">
        <v>304</v>
      </c>
      <c r="B295" s="21">
        <v>47</v>
      </c>
      <c r="C295" s="22">
        <v>61</v>
      </c>
      <c r="D295" s="23">
        <v>39</v>
      </c>
      <c r="E295" s="24">
        <v>41</v>
      </c>
      <c r="F295" s="25">
        <v>35</v>
      </c>
      <c r="G295" s="16">
        <f t="shared" si="34"/>
        <v>14</v>
      </c>
      <c r="H295" s="16">
        <f t="shared" si="35"/>
        <v>-22</v>
      </c>
      <c r="I295" s="16">
        <f t="shared" si="36"/>
        <v>2</v>
      </c>
      <c r="J295" s="16">
        <f t="shared" si="37"/>
        <v>-6</v>
      </c>
      <c r="K295" s="17">
        <f t="shared" si="38"/>
        <v>29.787234042553191</v>
      </c>
      <c r="L295" s="18">
        <f t="shared" si="39"/>
        <v>-36.065573770491802</v>
      </c>
      <c r="M295" s="18">
        <f t="shared" si="40"/>
        <v>5.1282051282051277</v>
      </c>
      <c r="N295" s="18">
        <f t="shared" si="41"/>
        <v>-14.634146341463413</v>
      </c>
      <c r="O295" s="19"/>
    </row>
    <row r="296" spans="1:15" ht="15" customHeight="1" thickBot="1" x14ac:dyDescent="0.3">
      <c r="A296" s="20" t="s">
        <v>305</v>
      </c>
      <c r="B296" s="21">
        <v>1022</v>
      </c>
      <c r="C296" s="22">
        <v>998</v>
      </c>
      <c r="D296" s="23">
        <v>1046</v>
      </c>
      <c r="E296" s="26">
        <v>1106</v>
      </c>
      <c r="F296" s="25">
        <v>1319</v>
      </c>
      <c r="G296" s="16">
        <f t="shared" si="34"/>
        <v>-24</v>
      </c>
      <c r="H296" s="16">
        <f t="shared" si="35"/>
        <v>48</v>
      </c>
      <c r="I296" s="16">
        <f t="shared" si="36"/>
        <v>60</v>
      </c>
      <c r="J296" s="16">
        <f t="shared" si="37"/>
        <v>213</v>
      </c>
      <c r="K296" s="17">
        <f t="shared" si="38"/>
        <v>-2.3483365949119372</v>
      </c>
      <c r="L296" s="18">
        <f t="shared" si="39"/>
        <v>4.8096192384769543</v>
      </c>
      <c r="M296" s="18">
        <f t="shared" si="40"/>
        <v>5.736137667304015</v>
      </c>
      <c r="N296" s="18">
        <f t="shared" si="41"/>
        <v>19.258589511754067</v>
      </c>
      <c r="O296" s="19"/>
    </row>
    <row r="297" spans="1:15" ht="15" customHeight="1" thickBot="1" x14ac:dyDescent="0.3">
      <c r="A297" s="20" t="s">
        <v>306</v>
      </c>
      <c r="B297" s="21">
        <v>1368</v>
      </c>
      <c r="C297" s="22">
        <v>1104</v>
      </c>
      <c r="D297" s="23">
        <v>996</v>
      </c>
      <c r="E297" s="26">
        <v>1029</v>
      </c>
      <c r="F297" s="25">
        <v>1053</v>
      </c>
      <c r="G297" s="16">
        <f t="shared" si="34"/>
        <v>-264</v>
      </c>
      <c r="H297" s="16">
        <f t="shared" si="35"/>
        <v>-108</v>
      </c>
      <c r="I297" s="16">
        <f t="shared" si="36"/>
        <v>33</v>
      </c>
      <c r="J297" s="16">
        <f t="shared" si="37"/>
        <v>24</v>
      </c>
      <c r="K297" s="17">
        <f t="shared" si="38"/>
        <v>-19.298245614035086</v>
      </c>
      <c r="L297" s="18">
        <f t="shared" si="39"/>
        <v>-9.7826086956521738</v>
      </c>
      <c r="M297" s="18">
        <f t="shared" si="40"/>
        <v>3.3132530120481931</v>
      </c>
      <c r="N297" s="18">
        <f t="shared" si="41"/>
        <v>2.3323615160349855</v>
      </c>
      <c r="O297" s="19"/>
    </row>
    <row r="298" spans="1:15" ht="15" customHeight="1" thickBot="1" x14ac:dyDescent="0.3">
      <c r="A298" s="20" t="s">
        <v>307</v>
      </c>
      <c r="B298" s="21">
        <v>33</v>
      </c>
      <c r="C298" s="22">
        <v>28</v>
      </c>
      <c r="D298" s="23">
        <v>33</v>
      </c>
      <c r="E298" s="24">
        <v>30</v>
      </c>
      <c r="F298" s="25">
        <v>28</v>
      </c>
      <c r="G298" s="16">
        <f t="shared" si="34"/>
        <v>-5</v>
      </c>
      <c r="H298" s="16">
        <f t="shared" si="35"/>
        <v>5</v>
      </c>
      <c r="I298" s="16">
        <f t="shared" si="36"/>
        <v>-3</v>
      </c>
      <c r="J298" s="16">
        <f t="shared" si="37"/>
        <v>-2</v>
      </c>
      <c r="K298" s="17">
        <f t="shared" si="38"/>
        <v>-15.151515151515152</v>
      </c>
      <c r="L298" s="18">
        <f t="shared" si="39"/>
        <v>17.857142857142858</v>
      </c>
      <c r="M298" s="18">
        <f t="shared" si="40"/>
        <v>-9.0909090909090917</v>
      </c>
      <c r="N298" s="18">
        <f t="shared" si="41"/>
        <v>-6.666666666666667</v>
      </c>
      <c r="O298" s="19"/>
    </row>
    <row r="299" spans="1:15" ht="15" customHeight="1" thickBot="1" x14ac:dyDescent="0.3">
      <c r="A299" s="20" t="s">
        <v>308</v>
      </c>
      <c r="B299" s="21">
        <v>551</v>
      </c>
      <c r="C299" s="22">
        <v>452</v>
      </c>
      <c r="D299" s="23">
        <v>421</v>
      </c>
      <c r="E299" s="24">
        <v>341</v>
      </c>
      <c r="F299" s="25">
        <v>259</v>
      </c>
      <c r="G299" s="16">
        <f t="shared" si="34"/>
        <v>-99</v>
      </c>
      <c r="H299" s="16">
        <f t="shared" si="35"/>
        <v>-31</v>
      </c>
      <c r="I299" s="16">
        <f t="shared" si="36"/>
        <v>-80</v>
      </c>
      <c r="J299" s="16">
        <f t="shared" si="37"/>
        <v>-82</v>
      </c>
      <c r="K299" s="17">
        <f t="shared" si="38"/>
        <v>-17.967332123411978</v>
      </c>
      <c r="L299" s="18">
        <f t="shared" si="39"/>
        <v>-6.8584070796460175</v>
      </c>
      <c r="M299" s="18">
        <f t="shared" si="40"/>
        <v>-19.002375296912113</v>
      </c>
      <c r="N299" s="18">
        <f t="shared" si="41"/>
        <v>-24.046920821114369</v>
      </c>
      <c r="O299" s="19"/>
    </row>
    <row r="300" spans="1:15" ht="15" customHeight="1" thickBot="1" x14ac:dyDescent="0.3">
      <c r="A300" s="20" t="s">
        <v>309</v>
      </c>
      <c r="B300" s="21">
        <v>357</v>
      </c>
      <c r="C300" s="22">
        <v>296</v>
      </c>
      <c r="D300" s="23">
        <v>269</v>
      </c>
      <c r="E300" s="24">
        <v>245</v>
      </c>
      <c r="F300" s="25">
        <v>194</v>
      </c>
      <c r="G300" s="16">
        <f t="shared" si="34"/>
        <v>-61</v>
      </c>
      <c r="H300" s="16">
        <f t="shared" si="35"/>
        <v>-27</v>
      </c>
      <c r="I300" s="16">
        <f t="shared" si="36"/>
        <v>-24</v>
      </c>
      <c r="J300" s="16">
        <f t="shared" si="37"/>
        <v>-51</v>
      </c>
      <c r="K300" s="17">
        <f t="shared" si="38"/>
        <v>-17.086834733893557</v>
      </c>
      <c r="L300" s="18">
        <f t="shared" si="39"/>
        <v>-9.121621621621621</v>
      </c>
      <c r="M300" s="18">
        <f t="shared" si="40"/>
        <v>-8.921933085501859</v>
      </c>
      <c r="N300" s="18">
        <f t="shared" si="41"/>
        <v>-20.816326530612244</v>
      </c>
      <c r="O300" s="19"/>
    </row>
    <row r="301" spans="1:15" ht="15" customHeight="1" thickBot="1" x14ac:dyDescent="0.3">
      <c r="A301" s="20" t="s">
        <v>310</v>
      </c>
      <c r="B301" s="21">
        <v>1214</v>
      </c>
      <c r="C301" s="22">
        <v>1144</v>
      </c>
      <c r="D301" s="23">
        <v>963</v>
      </c>
      <c r="E301" s="24">
        <v>851</v>
      </c>
      <c r="F301" s="25">
        <v>824</v>
      </c>
      <c r="G301" s="16">
        <f t="shared" si="34"/>
        <v>-70</v>
      </c>
      <c r="H301" s="16">
        <f t="shared" si="35"/>
        <v>-181</v>
      </c>
      <c r="I301" s="16">
        <f t="shared" si="36"/>
        <v>-112</v>
      </c>
      <c r="J301" s="16">
        <f t="shared" si="37"/>
        <v>-27</v>
      </c>
      <c r="K301" s="17">
        <f t="shared" si="38"/>
        <v>-5.7660626029654036</v>
      </c>
      <c r="L301" s="18">
        <f t="shared" si="39"/>
        <v>-15.821678321678323</v>
      </c>
      <c r="M301" s="18">
        <f t="shared" si="40"/>
        <v>-11.630321910695743</v>
      </c>
      <c r="N301" s="18">
        <f t="shared" si="41"/>
        <v>-3.1727379553466508</v>
      </c>
      <c r="O301" s="19"/>
    </row>
    <row r="302" spans="1:15" ht="15" customHeight="1" thickBot="1" x14ac:dyDescent="0.3">
      <c r="A302" s="20" t="s">
        <v>311</v>
      </c>
      <c r="B302" s="21">
        <v>1950</v>
      </c>
      <c r="C302" s="22">
        <v>2135</v>
      </c>
      <c r="D302" s="23">
        <v>2367</v>
      </c>
      <c r="E302" s="26">
        <v>2402</v>
      </c>
      <c r="F302" s="25">
        <v>2283</v>
      </c>
      <c r="G302" s="16">
        <f t="shared" si="34"/>
        <v>185</v>
      </c>
      <c r="H302" s="16">
        <f t="shared" si="35"/>
        <v>232</v>
      </c>
      <c r="I302" s="16">
        <f t="shared" si="36"/>
        <v>35</v>
      </c>
      <c r="J302" s="16">
        <f t="shared" si="37"/>
        <v>-119</v>
      </c>
      <c r="K302" s="17">
        <f t="shared" si="38"/>
        <v>9.4871794871794872</v>
      </c>
      <c r="L302" s="18">
        <f t="shared" si="39"/>
        <v>10.866510538641688</v>
      </c>
      <c r="M302" s="18">
        <f t="shared" si="40"/>
        <v>1.4786649767638362</v>
      </c>
      <c r="N302" s="18">
        <f t="shared" si="41"/>
        <v>-4.9542048293089094</v>
      </c>
      <c r="O302" s="19"/>
    </row>
    <row r="303" spans="1:15" ht="15" customHeight="1" thickBot="1" x14ac:dyDescent="0.3">
      <c r="A303" s="20" t="s">
        <v>312</v>
      </c>
      <c r="B303" s="21">
        <v>284</v>
      </c>
      <c r="C303" s="22">
        <v>288</v>
      </c>
      <c r="D303" s="23">
        <v>265</v>
      </c>
      <c r="E303" s="24">
        <v>231</v>
      </c>
      <c r="F303" s="25">
        <v>242</v>
      </c>
      <c r="G303" s="16">
        <f t="shared" si="34"/>
        <v>4</v>
      </c>
      <c r="H303" s="16">
        <f t="shared" si="35"/>
        <v>-23</v>
      </c>
      <c r="I303" s="16">
        <f t="shared" si="36"/>
        <v>-34</v>
      </c>
      <c r="J303" s="16">
        <f t="shared" si="37"/>
        <v>11</v>
      </c>
      <c r="K303" s="17">
        <f t="shared" si="38"/>
        <v>1.4084507042253522</v>
      </c>
      <c r="L303" s="18">
        <f t="shared" si="39"/>
        <v>-7.9861111111111107</v>
      </c>
      <c r="M303" s="18">
        <f t="shared" si="40"/>
        <v>-12.830188679245284</v>
      </c>
      <c r="N303" s="18">
        <f t="shared" si="41"/>
        <v>4.7619047619047619</v>
      </c>
      <c r="O303" s="19"/>
    </row>
    <row r="304" spans="1:15" ht="15" customHeight="1" thickBot="1" x14ac:dyDescent="0.3">
      <c r="A304" s="20" t="s">
        <v>313</v>
      </c>
      <c r="B304" s="21">
        <v>59</v>
      </c>
      <c r="C304" s="22">
        <v>69</v>
      </c>
      <c r="D304" s="23">
        <v>79</v>
      </c>
      <c r="E304" s="24">
        <v>57</v>
      </c>
      <c r="F304" s="25">
        <v>43</v>
      </c>
      <c r="G304" s="16">
        <f t="shared" si="34"/>
        <v>10</v>
      </c>
      <c r="H304" s="16">
        <f t="shared" si="35"/>
        <v>10</v>
      </c>
      <c r="I304" s="16">
        <f t="shared" si="36"/>
        <v>-22</v>
      </c>
      <c r="J304" s="16">
        <f t="shared" si="37"/>
        <v>-14</v>
      </c>
      <c r="K304" s="17">
        <f t="shared" si="38"/>
        <v>16.949152542372879</v>
      </c>
      <c r="L304" s="18">
        <f t="shared" si="39"/>
        <v>14.492753623188406</v>
      </c>
      <c r="M304" s="18">
        <f t="shared" si="40"/>
        <v>-27.848101265822784</v>
      </c>
      <c r="N304" s="18">
        <f t="shared" si="41"/>
        <v>-24.561403508771928</v>
      </c>
      <c r="O304" s="19"/>
    </row>
    <row r="305" spans="1:15" ht="15" customHeight="1" thickBot="1" x14ac:dyDescent="0.3">
      <c r="A305" s="20" t="s">
        <v>314</v>
      </c>
      <c r="B305" s="21">
        <v>355</v>
      </c>
      <c r="C305" s="22">
        <v>372</v>
      </c>
      <c r="D305" s="23">
        <v>413</v>
      </c>
      <c r="E305" s="24">
        <v>382</v>
      </c>
      <c r="F305" s="25">
        <v>457</v>
      </c>
      <c r="G305" s="16">
        <f t="shared" si="34"/>
        <v>17</v>
      </c>
      <c r="H305" s="16">
        <f t="shared" si="35"/>
        <v>41</v>
      </c>
      <c r="I305" s="16">
        <f t="shared" si="36"/>
        <v>-31</v>
      </c>
      <c r="J305" s="16">
        <f t="shared" si="37"/>
        <v>75</v>
      </c>
      <c r="K305" s="17">
        <f t="shared" si="38"/>
        <v>4.788732394366197</v>
      </c>
      <c r="L305" s="18">
        <f t="shared" si="39"/>
        <v>11.021505376344086</v>
      </c>
      <c r="M305" s="18">
        <f t="shared" si="40"/>
        <v>-7.5060532687651342</v>
      </c>
      <c r="N305" s="18">
        <f t="shared" si="41"/>
        <v>19.633507853403142</v>
      </c>
      <c r="O305" s="19"/>
    </row>
    <row r="306" spans="1:15" ht="15" customHeight="1" thickBot="1" x14ac:dyDescent="0.3">
      <c r="A306" s="20" t="s">
        <v>315</v>
      </c>
      <c r="B306" s="21">
        <v>100</v>
      </c>
      <c r="C306" s="22">
        <v>114</v>
      </c>
      <c r="D306" s="23">
        <v>109</v>
      </c>
      <c r="E306" s="24">
        <v>120</v>
      </c>
      <c r="F306" s="25">
        <v>94</v>
      </c>
      <c r="G306" s="16">
        <f t="shared" si="34"/>
        <v>14</v>
      </c>
      <c r="H306" s="16">
        <f t="shared" si="35"/>
        <v>-5</v>
      </c>
      <c r="I306" s="16">
        <f t="shared" si="36"/>
        <v>11</v>
      </c>
      <c r="J306" s="16">
        <f t="shared" si="37"/>
        <v>-26</v>
      </c>
      <c r="K306" s="17">
        <f t="shared" si="38"/>
        <v>14.000000000000002</v>
      </c>
      <c r="L306" s="18">
        <f t="shared" si="39"/>
        <v>-4.3859649122807012</v>
      </c>
      <c r="M306" s="18">
        <f t="shared" si="40"/>
        <v>10.091743119266056</v>
      </c>
      <c r="N306" s="18">
        <f t="shared" si="41"/>
        <v>-21.666666666666668</v>
      </c>
      <c r="O306" s="19"/>
    </row>
    <row r="307" spans="1:15" ht="15" customHeight="1" thickBot="1" x14ac:dyDescent="0.3">
      <c r="A307" s="20" t="s">
        <v>316</v>
      </c>
      <c r="B307" s="21">
        <v>124</v>
      </c>
      <c r="C307" s="22">
        <v>170</v>
      </c>
      <c r="D307" s="23">
        <v>191</v>
      </c>
      <c r="E307" s="24">
        <v>178</v>
      </c>
      <c r="F307" s="25">
        <v>167</v>
      </c>
      <c r="G307" s="16">
        <f t="shared" si="34"/>
        <v>46</v>
      </c>
      <c r="H307" s="16">
        <f t="shared" si="35"/>
        <v>21</v>
      </c>
      <c r="I307" s="16">
        <f t="shared" si="36"/>
        <v>-13</v>
      </c>
      <c r="J307" s="16">
        <f t="shared" si="37"/>
        <v>-11</v>
      </c>
      <c r="K307" s="17">
        <f t="shared" si="38"/>
        <v>37.096774193548384</v>
      </c>
      <c r="L307" s="18">
        <f t="shared" si="39"/>
        <v>12.352941176470589</v>
      </c>
      <c r="M307" s="18">
        <f t="shared" si="40"/>
        <v>-6.8062827225130889</v>
      </c>
      <c r="N307" s="18">
        <f t="shared" si="41"/>
        <v>-6.179775280898876</v>
      </c>
      <c r="O307" s="19"/>
    </row>
    <row r="308" spans="1:15" ht="15" customHeight="1" thickBot="1" x14ac:dyDescent="0.3">
      <c r="A308" s="20" t="s">
        <v>317</v>
      </c>
      <c r="B308" s="21">
        <v>303</v>
      </c>
      <c r="C308" s="22">
        <v>281</v>
      </c>
      <c r="D308" s="23">
        <v>282</v>
      </c>
      <c r="E308" s="24">
        <v>229</v>
      </c>
      <c r="F308" s="25">
        <v>236</v>
      </c>
      <c r="G308" s="16">
        <f t="shared" si="34"/>
        <v>-22</v>
      </c>
      <c r="H308" s="16">
        <f t="shared" si="35"/>
        <v>1</v>
      </c>
      <c r="I308" s="16">
        <f t="shared" si="36"/>
        <v>-53</v>
      </c>
      <c r="J308" s="16">
        <f t="shared" si="37"/>
        <v>7</v>
      </c>
      <c r="K308" s="17">
        <f t="shared" si="38"/>
        <v>-7.2607260726072615</v>
      </c>
      <c r="L308" s="18">
        <f t="shared" si="39"/>
        <v>0.35587188612099641</v>
      </c>
      <c r="M308" s="18">
        <f t="shared" si="40"/>
        <v>-18.794326241134751</v>
      </c>
      <c r="N308" s="18">
        <f t="shared" si="41"/>
        <v>3.0567685589519651</v>
      </c>
      <c r="O308" s="19"/>
    </row>
    <row r="309" spans="1:15" ht="15" customHeight="1" thickBot="1" x14ac:dyDescent="0.3">
      <c r="A309" s="20" t="s">
        <v>318</v>
      </c>
      <c r="B309" s="21">
        <v>100</v>
      </c>
      <c r="C309" s="22">
        <v>90</v>
      </c>
      <c r="D309" s="23">
        <v>103</v>
      </c>
      <c r="E309" s="24">
        <v>94</v>
      </c>
      <c r="F309" s="25">
        <v>78</v>
      </c>
      <c r="G309" s="16">
        <f t="shared" si="34"/>
        <v>-10</v>
      </c>
      <c r="H309" s="16">
        <f t="shared" si="35"/>
        <v>13</v>
      </c>
      <c r="I309" s="16">
        <f t="shared" si="36"/>
        <v>-9</v>
      </c>
      <c r="J309" s="16">
        <f t="shared" si="37"/>
        <v>-16</v>
      </c>
      <c r="K309" s="17">
        <f t="shared" si="38"/>
        <v>-10</v>
      </c>
      <c r="L309" s="18">
        <f t="shared" si="39"/>
        <v>14.444444444444443</v>
      </c>
      <c r="M309" s="18">
        <f t="shared" si="40"/>
        <v>-8.7378640776699026</v>
      </c>
      <c r="N309" s="18">
        <f t="shared" si="41"/>
        <v>-17.021276595744681</v>
      </c>
      <c r="O309" s="19"/>
    </row>
    <row r="310" spans="1:15" ht="15" customHeight="1" thickBot="1" x14ac:dyDescent="0.3">
      <c r="A310" s="20" t="s">
        <v>319</v>
      </c>
      <c r="B310" s="21">
        <v>76</v>
      </c>
      <c r="C310" s="22">
        <v>54</v>
      </c>
      <c r="D310" s="23">
        <v>67</v>
      </c>
      <c r="E310" s="24">
        <v>76</v>
      </c>
      <c r="F310" s="25">
        <v>58</v>
      </c>
      <c r="G310" s="16">
        <f t="shared" si="34"/>
        <v>-22</v>
      </c>
      <c r="H310" s="16">
        <f t="shared" si="35"/>
        <v>13</v>
      </c>
      <c r="I310" s="16">
        <f t="shared" si="36"/>
        <v>9</v>
      </c>
      <c r="J310" s="16">
        <f t="shared" si="37"/>
        <v>-18</v>
      </c>
      <c r="K310" s="17">
        <f t="shared" si="38"/>
        <v>-28.947368421052634</v>
      </c>
      <c r="L310" s="18">
        <f t="shared" si="39"/>
        <v>24.074074074074073</v>
      </c>
      <c r="M310" s="18">
        <f t="shared" si="40"/>
        <v>13.432835820895523</v>
      </c>
      <c r="N310" s="18">
        <f t="shared" si="41"/>
        <v>-23.684210526315788</v>
      </c>
      <c r="O310" s="19"/>
    </row>
    <row r="311" spans="1:15" ht="15" customHeight="1" thickBot="1" x14ac:dyDescent="0.3">
      <c r="A311" s="20" t="s">
        <v>320</v>
      </c>
      <c r="B311" s="21">
        <v>196</v>
      </c>
      <c r="C311" s="22">
        <v>160</v>
      </c>
      <c r="D311" s="23">
        <v>178</v>
      </c>
      <c r="E311" s="24">
        <v>171</v>
      </c>
      <c r="F311" s="25">
        <v>151</v>
      </c>
      <c r="G311" s="16">
        <f t="shared" si="34"/>
        <v>-36</v>
      </c>
      <c r="H311" s="16">
        <f t="shared" si="35"/>
        <v>18</v>
      </c>
      <c r="I311" s="16">
        <f t="shared" si="36"/>
        <v>-7</v>
      </c>
      <c r="J311" s="16">
        <f t="shared" si="37"/>
        <v>-20</v>
      </c>
      <c r="K311" s="17">
        <f t="shared" si="38"/>
        <v>-18.367346938775512</v>
      </c>
      <c r="L311" s="18">
        <f t="shared" si="39"/>
        <v>11.25</v>
      </c>
      <c r="M311" s="18">
        <f t="shared" si="40"/>
        <v>-3.9325842696629212</v>
      </c>
      <c r="N311" s="18">
        <f t="shared" si="41"/>
        <v>-11.695906432748536</v>
      </c>
      <c r="O311" s="19"/>
    </row>
    <row r="312" spans="1:15" ht="15" customHeight="1" thickBot="1" x14ac:dyDescent="0.3">
      <c r="A312" s="20" t="s">
        <v>321</v>
      </c>
      <c r="B312" s="21">
        <v>410</v>
      </c>
      <c r="C312" s="22">
        <v>285</v>
      </c>
      <c r="D312" s="23">
        <v>315</v>
      </c>
      <c r="E312" s="24">
        <v>312</v>
      </c>
      <c r="F312" s="25">
        <v>257</v>
      </c>
      <c r="G312" s="16">
        <f t="shared" si="34"/>
        <v>-125</v>
      </c>
      <c r="H312" s="16">
        <f t="shared" si="35"/>
        <v>30</v>
      </c>
      <c r="I312" s="16">
        <f t="shared" si="36"/>
        <v>-3</v>
      </c>
      <c r="J312" s="16">
        <f t="shared" si="37"/>
        <v>-55</v>
      </c>
      <c r="K312" s="17">
        <f t="shared" si="38"/>
        <v>-30.487804878048781</v>
      </c>
      <c r="L312" s="18">
        <f t="shared" si="39"/>
        <v>10.526315789473683</v>
      </c>
      <c r="M312" s="18">
        <f t="shared" si="40"/>
        <v>-0.95238095238095244</v>
      </c>
      <c r="N312" s="18">
        <f t="shared" si="41"/>
        <v>-17.628205128205128</v>
      </c>
      <c r="O312" s="19"/>
    </row>
    <row r="313" spans="1:15" ht="15" customHeight="1" thickBot="1" x14ac:dyDescent="0.3">
      <c r="A313" s="20" t="s">
        <v>322</v>
      </c>
      <c r="B313" s="21">
        <v>332</v>
      </c>
      <c r="C313" s="22">
        <v>313</v>
      </c>
      <c r="D313" s="23">
        <v>331</v>
      </c>
      <c r="E313" s="24">
        <v>261</v>
      </c>
      <c r="F313" s="25">
        <v>262</v>
      </c>
      <c r="G313" s="16">
        <f t="shared" si="34"/>
        <v>-19</v>
      </c>
      <c r="H313" s="16">
        <f t="shared" si="35"/>
        <v>18</v>
      </c>
      <c r="I313" s="16">
        <f t="shared" si="36"/>
        <v>-70</v>
      </c>
      <c r="J313" s="16">
        <f t="shared" si="37"/>
        <v>1</v>
      </c>
      <c r="K313" s="17">
        <f t="shared" si="38"/>
        <v>-5.7228915662650603</v>
      </c>
      <c r="L313" s="18">
        <f t="shared" si="39"/>
        <v>5.7507987220447285</v>
      </c>
      <c r="M313" s="18">
        <f t="shared" si="40"/>
        <v>-21.148036253776432</v>
      </c>
      <c r="N313" s="18">
        <f t="shared" si="41"/>
        <v>0.38314176245210724</v>
      </c>
      <c r="O313" s="19"/>
    </row>
    <row r="314" spans="1:15" ht="15" customHeight="1" thickBot="1" x14ac:dyDescent="0.3">
      <c r="A314" s="20" t="s">
        <v>323</v>
      </c>
      <c r="B314" s="21">
        <v>8404</v>
      </c>
      <c r="C314" s="22">
        <v>8112</v>
      </c>
      <c r="D314" s="23">
        <v>7996</v>
      </c>
      <c r="E314" s="26">
        <v>7698</v>
      </c>
      <c r="F314" s="25">
        <v>7446</v>
      </c>
      <c r="G314" s="16">
        <f t="shared" si="34"/>
        <v>-292</v>
      </c>
      <c r="H314" s="16">
        <f t="shared" si="35"/>
        <v>-116</v>
      </c>
      <c r="I314" s="16">
        <f t="shared" si="36"/>
        <v>-298</v>
      </c>
      <c r="J314" s="16">
        <f t="shared" si="37"/>
        <v>-252</v>
      </c>
      <c r="K314" s="17">
        <f t="shared" si="38"/>
        <v>-3.4745359352689196</v>
      </c>
      <c r="L314" s="18">
        <f t="shared" si="39"/>
        <v>-1.4299802761341223</v>
      </c>
      <c r="M314" s="18">
        <f t="shared" si="40"/>
        <v>-3.726863431715858</v>
      </c>
      <c r="N314" s="18">
        <f t="shared" si="41"/>
        <v>-3.2735775526110675</v>
      </c>
      <c r="O314" s="19"/>
    </row>
    <row r="315" spans="1:15" ht="15" customHeight="1" thickBot="1" x14ac:dyDescent="0.3">
      <c r="A315" s="20" t="s">
        <v>324</v>
      </c>
      <c r="B315" s="21">
        <v>404</v>
      </c>
      <c r="C315" s="22">
        <v>372</v>
      </c>
      <c r="D315" s="23">
        <v>385</v>
      </c>
      <c r="E315" s="24">
        <v>409</v>
      </c>
      <c r="F315" s="25">
        <v>453</v>
      </c>
      <c r="G315" s="16">
        <f t="shared" si="34"/>
        <v>-32</v>
      </c>
      <c r="H315" s="16">
        <f t="shared" si="35"/>
        <v>13</v>
      </c>
      <c r="I315" s="16">
        <f t="shared" si="36"/>
        <v>24</v>
      </c>
      <c r="J315" s="16">
        <f t="shared" si="37"/>
        <v>44</v>
      </c>
      <c r="K315" s="17">
        <f t="shared" si="38"/>
        <v>-7.9207920792079207</v>
      </c>
      <c r="L315" s="18">
        <f t="shared" si="39"/>
        <v>3.4946236559139781</v>
      </c>
      <c r="M315" s="18">
        <f t="shared" si="40"/>
        <v>6.2337662337662341</v>
      </c>
      <c r="N315" s="18">
        <f t="shared" si="41"/>
        <v>10.757946210268948</v>
      </c>
      <c r="O315" s="19"/>
    </row>
    <row r="316" spans="1:15" ht="15" customHeight="1" thickBot="1" x14ac:dyDescent="0.3">
      <c r="A316" s="20" t="s">
        <v>325</v>
      </c>
      <c r="B316" s="21">
        <v>110</v>
      </c>
      <c r="C316" s="22">
        <v>99</v>
      </c>
      <c r="D316" s="23">
        <v>103</v>
      </c>
      <c r="E316" s="24">
        <v>105</v>
      </c>
      <c r="F316" s="25">
        <v>75</v>
      </c>
      <c r="G316" s="16">
        <f t="shared" si="34"/>
        <v>-11</v>
      </c>
      <c r="H316" s="16">
        <f t="shared" si="35"/>
        <v>4</v>
      </c>
      <c r="I316" s="16">
        <f t="shared" si="36"/>
        <v>2</v>
      </c>
      <c r="J316" s="16">
        <f t="shared" si="37"/>
        <v>-30</v>
      </c>
      <c r="K316" s="17">
        <f t="shared" si="38"/>
        <v>-10</v>
      </c>
      <c r="L316" s="18">
        <f t="shared" si="39"/>
        <v>4.0404040404040407</v>
      </c>
      <c r="M316" s="18">
        <f t="shared" si="40"/>
        <v>1.9417475728155338</v>
      </c>
      <c r="N316" s="18">
        <f t="shared" si="41"/>
        <v>-28.571428571428569</v>
      </c>
      <c r="O316" s="19"/>
    </row>
    <row r="317" spans="1:15" ht="15" customHeight="1" thickBot="1" x14ac:dyDescent="0.3">
      <c r="A317" s="20" t="s">
        <v>326</v>
      </c>
      <c r="B317" s="21">
        <v>46</v>
      </c>
      <c r="C317" s="22">
        <v>49</v>
      </c>
      <c r="D317" s="23">
        <v>38</v>
      </c>
      <c r="E317" s="24">
        <v>36</v>
      </c>
      <c r="F317" s="25">
        <v>33</v>
      </c>
      <c r="G317" s="16">
        <f t="shared" si="34"/>
        <v>3</v>
      </c>
      <c r="H317" s="16">
        <f t="shared" si="35"/>
        <v>-11</v>
      </c>
      <c r="I317" s="16">
        <f t="shared" si="36"/>
        <v>-2</v>
      </c>
      <c r="J317" s="16">
        <f t="shared" si="37"/>
        <v>-3</v>
      </c>
      <c r="K317" s="17">
        <f t="shared" si="38"/>
        <v>6.5217391304347823</v>
      </c>
      <c r="L317" s="18">
        <f t="shared" si="39"/>
        <v>-22.448979591836736</v>
      </c>
      <c r="M317" s="18">
        <f t="shared" si="40"/>
        <v>-5.2631578947368416</v>
      </c>
      <c r="N317" s="18">
        <f t="shared" si="41"/>
        <v>-8.3333333333333321</v>
      </c>
      <c r="O317" s="19"/>
    </row>
    <row r="318" spans="1:15" ht="15" customHeight="1" thickBot="1" x14ac:dyDescent="0.3">
      <c r="A318" s="20" t="s">
        <v>327</v>
      </c>
      <c r="B318" s="21">
        <v>506</v>
      </c>
      <c r="C318" s="22">
        <v>513</v>
      </c>
      <c r="D318" s="23">
        <v>564</v>
      </c>
      <c r="E318" s="24">
        <v>569</v>
      </c>
      <c r="F318" s="25">
        <v>617</v>
      </c>
      <c r="G318" s="16">
        <f t="shared" si="34"/>
        <v>7</v>
      </c>
      <c r="H318" s="16">
        <f t="shared" si="35"/>
        <v>51</v>
      </c>
      <c r="I318" s="16">
        <f t="shared" si="36"/>
        <v>5</v>
      </c>
      <c r="J318" s="16">
        <f t="shared" si="37"/>
        <v>48</v>
      </c>
      <c r="K318" s="17">
        <f t="shared" si="38"/>
        <v>1.383399209486166</v>
      </c>
      <c r="L318" s="18">
        <f t="shared" si="39"/>
        <v>9.9415204678362574</v>
      </c>
      <c r="M318" s="18">
        <f t="shared" si="40"/>
        <v>0.88652482269503552</v>
      </c>
      <c r="N318" s="18">
        <f t="shared" si="41"/>
        <v>8.4358523725834793</v>
      </c>
      <c r="O318" s="19"/>
    </row>
    <row r="319" spans="1:15" ht="15" customHeight="1" thickBot="1" x14ac:dyDescent="0.3">
      <c r="A319" s="20" t="s">
        <v>328</v>
      </c>
      <c r="B319" s="21">
        <v>400</v>
      </c>
      <c r="C319" s="22">
        <v>332</v>
      </c>
      <c r="D319" s="23">
        <v>311</v>
      </c>
      <c r="E319" s="24">
        <v>301</v>
      </c>
      <c r="F319" s="25">
        <v>287</v>
      </c>
      <c r="G319" s="16">
        <f t="shared" si="34"/>
        <v>-68</v>
      </c>
      <c r="H319" s="16">
        <f t="shared" si="35"/>
        <v>-21</v>
      </c>
      <c r="I319" s="16">
        <f t="shared" si="36"/>
        <v>-10</v>
      </c>
      <c r="J319" s="16">
        <f t="shared" si="37"/>
        <v>-14</v>
      </c>
      <c r="K319" s="17">
        <f t="shared" si="38"/>
        <v>-17</v>
      </c>
      <c r="L319" s="18">
        <f t="shared" si="39"/>
        <v>-6.3253012048192767</v>
      </c>
      <c r="M319" s="18">
        <f t="shared" si="40"/>
        <v>-3.215434083601286</v>
      </c>
      <c r="N319" s="18">
        <f t="shared" si="41"/>
        <v>-4.6511627906976747</v>
      </c>
      <c r="O319" s="19"/>
    </row>
    <row r="320" spans="1:15" ht="15" customHeight="1" thickBot="1" x14ac:dyDescent="0.3">
      <c r="A320" s="20" t="s">
        <v>329</v>
      </c>
      <c r="B320" s="21">
        <v>151</v>
      </c>
      <c r="C320" s="22">
        <v>116</v>
      </c>
      <c r="D320" s="23">
        <v>138</v>
      </c>
      <c r="E320" s="24">
        <v>112</v>
      </c>
      <c r="F320" s="25">
        <v>108</v>
      </c>
      <c r="G320" s="16">
        <f t="shared" si="34"/>
        <v>-35</v>
      </c>
      <c r="H320" s="16">
        <f t="shared" si="35"/>
        <v>22</v>
      </c>
      <c r="I320" s="16">
        <f t="shared" si="36"/>
        <v>-26</v>
      </c>
      <c r="J320" s="16">
        <f t="shared" si="37"/>
        <v>-4</v>
      </c>
      <c r="K320" s="17">
        <f t="shared" si="38"/>
        <v>-23.178807947019866</v>
      </c>
      <c r="L320" s="18">
        <f t="shared" si="39"/>
        <v>18.96551724137931</v>
      </c>
      <c r="M320" s="18">
        <f t="shared" si="40"/>
        <v>-18.840579710144929</v>
      </c>
      <c r="N320" s="18">
        <f t="shared" si="41"/>
        <v>-3.5714285714285712</v>
      </c>
      <c r="O320" s="19"/>
    </row>
    <row r="321" spans="1:15" ht="15" customHeight="1" thickBot="1" x14ac:dyDescent="0.3">
      <c r="A321" s="20" t="s">
        <v>330</v>
      </c>
      <c r="B321" s="21">
        <v>89</v>
      </c>
      <c r="C321" s="22">
        <v>117</v>
      </c>
      <c r="D321" s="23">
        <v>106</v>
      </c>
      <c r="E321" s="24">
        <v>114</v>
      </c>
      <c r="F321" s="25">
        <v>109</v>
      </c>
      <c r="G321" s="16">
        <f t="shared" si="34"/>
        <v>28</v>
      </c>
      <c r="H321" s="16">
        <f t="shared" si="35"/>
        <v>-11</v>
      </c>
      <c r="I321" s="16">
        <f t="shared" si="36"/>
        <v>8</v>
      </c>
      <c r="J321" s="16">
        <f t="shared" si="37"/>
        <v>-5</v>
      </c>
      <c r="K321" s="17">
        <f t="shared" si="38"/>
        <v>31.460674157303369</v>
      </c>
      <c r="L321" s="18">
        <f t="shared" si="39"/>
        <v>-9.4017094017094021</v>
      </c>
      <c r="M321" s="18">
        <f t="shared" si="40"/>
        <v>7.5471698113207548</v>
      </c>
      <c r="N321" s="18">
        <f t="shared" si="41"/>
        <v>-4.3859649122807012</v>
      </c>
      <c r="O321" s="19"/>
    </row>
    <row r="322" spans="1:15" ht="15" customHeight="1" thickBot="1" x14ac:dyDescent="0.3">
      <c r="A322" s="20" t="s">
        <v>331</v>
      </c>
      <c r="B322" s="21">
        <v>389</v>
      </c>
      <c r="C322" s="22">
        <v>377</v>
      </c>
      <c r="D322" s="23">
        <v>391</v>
      </c>
      <c r="E322" s="24">
        <v>363</v>
      </c>
      <c r="F322" s="25">
        <v>343</v>
      </c>
      <c r="G322" s="16">
        <f t="shared" si="34"/>
        <v>-12</v>
      </c>
      <c r="H322" s="16">
        <f t="shared" si="35"/>
        <v>14</v>
      </c>
      <c r="I322" s="16">
        <f t="shared" si="36"/>
        <v>-28</v>
      </c>
      <c r="J322" s="16">
        <f t="shared" si="37"/>
        <v>-20</v>
      </c>
      <c r="K322" s="17">
        <f t="shared" si="38"/>
        <v>-3.0848329048843186</v>
      </c>
      <c r="L322" s="18">
        <f t="shared" si="39"/>
        <v>3.7135278514588856</v>
      </c>
      <c r="M322" s="18">
        <f t="shared" si="40"/>
        <v>-7.1611253196930944</v>
      </c>
      <c r="N322" s="18">
        <f t="shared" si="41"/>
        <v>-5.5096418732782375</v>
      </c>
      <c r="O322" s="19"/>
    </row>
    <row r="323" spans="1:15" ht="15" customHeight="1" thickBot="1" x14ac:dyDescent="0.3">
      <c r="A323" s="20" t="s">
        <v>332</v>
      </c>
      <c r="B323" s="21">
        <v>159</v>
      </c>
      <c r="C323" s="22">
        <v>151</v>
      </c>
      <c r="D323" s="23">
        <v>118</v>
      </c>
      <c r="E323" s="24">
        <v>128</v>
      </c>
      <c r="F323" s="25">
        <v>87</v>
      </c>
      <c r="G323" s="16">
        <f t="shared" si="34"/>
        <v>-8</v>
      </c>
      <c r="H323" s="16">
        <f t="shared" si="35"/>
        <v>-33</v>
      </c>
      <c r="I323" s="16">
        <f t="shared" si="36"/>
        <v>10</v>
      </c>
      <c r="J323" s="16">
        <f t="shared" si="37"/>
        <v>-41</v>
      </c>
      <c r="K323" s="17">
        <f t="shared" si="38"/>
        <v>-5.0314465408805038</v>
      </c>
      <c r="L323" s="18">
        <f t="shared" si="39"/>
        <v>-21.85430463576159</v>
      </c>
      <c r="M323" s="18">
        <f t="shared" si="40"/>
        <v>8.4745762711864394</v>
      </c>
      <c r="N323" s="18">
        <f t="shared" si="41"/>
        <v>-32.03125</v>
      </c>
      <c r="O323" s="19"/>
    </row>
    <row r="324" spans="1:15" ht="15" customHeight="1" thickBot="1" x14ac:dyDescent="0.3">
      <c r="A324" s="20" t="s">
        <v>333</v>
      </c>
      <c r="B324" s="21">
        <v>2108</v>
      </c>
      <c r="C324" s="22">
        <v>1886</v>
      </c>
      <c r="D324" s="23">
        <v>2070</v>
      </c>
      <c r="E324" s="26">
        <v>2090</v>
      </c>
      <c r="F324" s="25">
        <v>2155</v>
      </c>
      <c r="G324" s="16">
        <f t="shared" si="34"/>
        <v>-222</v>
      </c>
      <c r="H324" s="16">
        <f t="shared" si="35"/>
        <v>184</v>
      </c>
      <c r="I324" s="16">
        <f t="shared" si="36"/>
        <v>20</v>
      </c>
      <c r="J324" s="16">
        <f t="shared" si="37"/>
        <v>65</v>
      </c>
      <c r="K324" s="17">
        <f t="shared" si="38"/>
        <v>-10.531309297912713</v>
      </c>
      <c r="L324" s="18">
        <f t="shared" si="39"/>
        <v>9.7560975609756095</v>
      </c>
      <c r="M324" s="18">
        <f t="shared" si="40"/>
        <v>0.96618357487922701</v>
      </c>
      <c r="N324" s="18">
        <f t="shared" si="41"/>
        <v>3.1100478468899522</v>
      </c>
      <c r="O324" s="19"/>
    </row>
    <row r="325" spans="1:15" ht="15" customHeight="1" thickBot="1" x14ac:dyDescent="0.3">
      <c r="A325" s="20" t="s">
        <v>334</v>
      </c>
      <c r="B325" s="21">
        <v>147</v>
      </c>
      <c r="C325" s="22">
        <v>130</v>
      </c>
      <c r="D325" s="23">
        <v>156</v>
      </c>
      <c r="E325" s="24">
        <v>136</v>
      </c>
      <c r="F325" s="25">
        <v>129</v>
      </c>
      <c r="G325" s="16">
        <f t="shared" si="34"/>
        <v>-17</v>
      </c>
      <c r="H325" s="16">
        <f t="shared" si="35"/>
        <v>26</v>
      </c>
      <c r="I325" s="16">
        <f t="shared" si="36"/>
        <v>-20</v>
      </c>
      <c r="J325" s="16">
        <f t="shared" si="37"/>
        <v>-7</v>
      </c>
      <c r="K325" s="17">
        <f t="shared" si="38"/>
        <v>-11.564625850340136</v>
      </c>
      <c r="L325" s="18">
        <f t="shared" si="39"/>
        <v>20</v>
      </c>
      <c r="M325" s="18">
        <f t="shared" si="40"/>
        <v>-12.820512820512819</v>
      </c>
      <c r="N325" s="18">
        <f t="shared" si="41"/>
        <v>-5.1470588235294112</v>
      </c>
      <c r="O325" s="19"/>
    </row>
    <row r="326" spans="1:15" ht="15" customHeight="1" thickBot="1" x14ac:dyDescent="0.3">
      <c r="A326" s="20" t="s">
        <v>335</v>
      </c>
      <c r="B326" s="21">
        <v>332</v>
      </c>
      <c r="C326" s="22">
        <v>328</v>
      </c>
      <c r="D326" s="23">
        <v>315</v>
      </c>
      <c r="E326" s="24">
        <v>285</v>
      </c>
      <c r="F326" s="25">
        <v>244</v>
      </c>
      <c r="G326" s="16">
        <f t="shared" si="34"/>
        <v>-4</v>
      </c>
      <c r="H326" s="16">
        <f t="shared" si="35"/>
        <v>-13</v>
      </c>
      <c r="I326" s="16">
        <f t="shared" si="36"/>
        <v>-30</v>
      </c>
      <c r="J326" s="16">
        <f t="shared" si="37"/>
        <v>-41</v>
      </c>
      <c r="K326" s="17">
        <f t="shared" si="38"/>
        <v>-1.2048192771084338</v>
      </c>
      <c r="L326" s="18">
        <f t="shared" si="39"/>
        <v>-3.9634146341463414</v>
      </c>
      <c r="M326" s="18">
        <f t="shared" si="40"/>
        <v>-9.5238095238095237</v>
      </c>
      <c r="N326" s="18">
        <f t="shared" si="41"/>
        <v>-14.385964912280702</v>
      </c>
      <c r="O326" s="19"/>
    </row>
    <row r="327" spans="1:15" ht="15" customHeight="1" thickBot="1" x14ac:dyDescent="0.3">
      <c r="A327" s="20" t="s">
        <v>336</v>
      </c>
      <c r="B327" s="21">
        <v>969</v>
      </c>
      <c r="C327" s="22">
        <v>807</v>
      </c>
      <c r="D327" s="23">
        <v>810</v>
      </c>
      <c r="E327" s="24">
        <v>816</v>
      </c>
      <c r="F327" s="25">
        <v>715</v>
      </c>
      <c r="G327" s="16">
        <f t="shared" si="34"/>
        <v>-162</v>
      </c>
      <c r="H327" s="16">
        <f t="shared" si="35"/>
        <v>3</v>
      </c>
      <c r="I327" s="16">
        <f t="shared" si="36"/>
        <v>6</v>
      </c>
      <c r="J327" s="16">
        <f t="shared" si="37"/>
        <v>-101</v>
      </c>
      <c r="K327" s="17">
        <f t="shared" si="38"/>
        <v>-16.718266253869967</v>
      </c>
      <c r="L327" s="18">
        <f t="shared" si="39"/>
        <v>0.37174721189591076</v>
      </c>
      <c r="M327" s="18">
        <f t="shared" si="40"/>
        <v>0.74074074074074081</v>
      </c>
      <c r="N327" s="18">
        <f t="shared" si="41"/>
        <v>-12.377450980392158</v>
      </c>
      <c r="O327" s="19"/>
    </row>
    <row r="328" spans="1:15" ht="15" customHeight="1" thickBot="1" x14ac:dyDescent="0.3">
      <c r="A328" s="20" t="s">
        <v>337</v>
      </c>
      <c r="B328" s="21">
        <v>2939</v>
      </c>
      <c r="C328" s="22">
        <v>2749</v>
      </c>
      <c r="D328" s="23">
        <v>2964</v>
      </c>
      <c r="E328" s="26">
        <v>2923</v>
      </c>
      <c r="F328" s="25">
        <v>3118</v>
      </c>
      <c r="G328" s="16">
        <f t="shared" ref="G328:G391" si="42">C328-B328</f>
        <v>-190</v>
      </c>
      <c r="H328" s="16">
        <f t="shared" ref="H328:H391" si="43">D328-C328</f>
        <v>215</v>
      </c>
      <c r="I328" s="16">
        <f t="shared" ref="I328:I391" si="44">E328-D328</f>
        <v>-41</v>
      </c>
      <c r="J328" s="16">
        <f t="shared" ref="J328:J391" si="45">F328-E328</f>
        <v>195</v>
      </c>
      <c r="K328" s="17">
        <f t="shared" ref="K328:K391" si="46">G328/B328*100</f>
        <v>-6.4647839401156855</v>
      </c>
      <c r="L328" s="18">
        <f t="shared" ref="L328:L391" si="47">H328/C328*100</f>
        <v>7.8210258275736635</v>
      </c>
      <c r="M328" s="18">
        <f t="shared" ref="M328:M391" si="48">I328/D328*100</f>
        <v>-1.3832658569500675</v>
      </c>
      <c r="N328" s="18">
        <f t="shared" ref="N328:N391" si="49">J328/E328*100</f>
        <v>6.6712281902155324</v>
      </c>
      <c r="O328" s="19"/>
    </row>
    <row r="329" spans="1:15" ht="15" customHeight="1" thickBot="1" x14ac:dyDescent="0.3">
      <c r="A329" s="20" t="s">
        <v>338</v>
      </c>
      <c r="B329" s="21">
        <v>1956</v>
      </c>
      <c r="C329" s="22">
        <v>1743</v>
      </c>
      <c r="D329" s="23">
        <v>1831</v>
      </c>
      <c r="E329" s="26">
        <v>1702</v>
      </c>
      <c r="F329" s="25">
        <v>1548</v>
      </c>
      <c r="G329" s="16">
        <f t="shared" si="42"/>
        <v>-213</v>
      </c>
      <c r="H329" s="16">
        <f t="shared" si="43"/>
        <v>88</v>
      </c>
      <c r="I329" s="16">
        <f t="shared" si="44"/>
        <v>-129</v>
      </c>
      <c r="J329" s="16">
        <f t="shared" si="45"/>
        <v>-154</v>
      </c>
      <c r="K329" s="17">
        <f t="shared" si="46"/>
        <v>-10.889570552147239</v>
      </c>
      <c r="L329" s="18">
        <f t="shared" si="47"/>
        <v>5.0487664945496276</v>
      </c>
      <c r="M329" s="18">
        <f t="shared" si="48"/>
        <v>-7.045330420535227</v>
      </c>
      <c r="N329" s="18">
        <f t="shared" si="49"/>
        <v>-9.0481786133960043</v>
      </c>
      <c r="O329" s="19"/>
    </row>
    <row r="330" spans="1:15" ht="15" customHeight="1" thickBot="1" x14ac:dyDescent="0.3">
      <c r="A330" s="20" t="s">
        <v>339</v>
      </c>
      <c r="B330" s="21">
        <v>18</v>
      </c>
      <c r="C330" s="22">
        <v>6</v>
      </c>
      <c r="D330" s="23">
        <v>2</v>
      </c>
      <c r="E330" s="24">
        <v>1</v>
      </c>
      <c r="F330" s="25">
        <v>2</v>
      </c>
      <c r="G330" s="16">
        <f t="shared" si="42"/>
        <v>-12</v>
      </c>
      <c r="H330" s="16">
        <f t="shared" si="43"/>
        <v>-4</v>
      </c>
      <c r="I330" s="16">
        <f t="shared" si="44"/>
        <v>-1</v>
      </c>
      <c r="J330" s="16">
        <f t="shared" si="45"/>
        <v>1</v>
      </c>
      <c r="K330" s="17">
        <f t="shared" si="46"/>
        <v>-66.666666666666657</v>
      </c>
      <c r="L330" s="18">
        <f t="shared" si="47"/>
        <v>-66.666666666666657</v>
      </c>
      <c r="M330" s="18">
        <f t="shared" si="48"/>
        <v>-50</v>
      </c>
      <c r="N330" s="18">
        <f t="shared" si="49"/>
        <v>100</v>
      </c>
      <c r="O330" s="19"/>
    </row>
    <row r="331" spans="1:15" ht="15" customHeight="1" thickBot="1" x14ac:dyDescent="0.3">
      <c r="A331" s="20" t="s">
        <v>340</v>
      </c>
      <c r="B331" s="21">
        <v>294</v>
      </c>
      <c r="C331" s="22">
        <v>309</v>
      </c>
      <c r="D331" s="23">
        <v>307</v>
      </c>
      <c r="E331" s="24">
        <v>284</v>
      </c>
      <c r="F331" s="25">
        <v>296</v>
      </c>
      <c r="G331" s="16">
        <f t="shared" si="42"/>
        <v>15</v>
      </c>
      <c r="H331" s="16">
        <f t="shared" si="43"/>
        <v>-2</v>
      </c>
      <c r="I331" s="16">
        <f t="shared" si="44"/>
        <v>-23</v>
      </c>
      <c r="J331" s="16">
        <f t="shared" si="45"/>
        <v>12</v>
      </c>
      <c r="K331" s="17">
        <f t="shared" si="46"/>
        <v>5.1020408163265305</v>
      </c>
      <c r="L331" s="18">
        <f t="shared" si="47"/>
        <v>-0.64724919093851141</v>
      </c>
      <c r="M331" s="18">
        <f t="shared" si="48"/>
        <v>-7.4918566775244306</v>
      </c>
      <c r="N331" s="18">
        <f t="shared" si="49"/>
        <v>4.225352112676056</v>
      </c>
      <c r="O331" s="19"/>
    </row>
    <row r="332" spans="1:15" ht="15" customHeight="1" thickBot="1" x14ac:dyDescent="0.3">
      <c r="A332" s="20" t="s">
        <v>341</v>
      </c>
      <c r="B332" s="21">
        <v>36</v>
      </c>
      <c r="C332" s="22">
        <v>52</v>
      </c>
      <c r="D332" s="23">
        <v>52</v>
      </c>
      <c r="E332" s="24">
        <v>32</v>
      </c>
      <c r="F332" s="25">
        <v>27</v>
      </c>
      <c r="G332" s="16">
        <f t="shared" si="42"/>
        <v>16</v>
      </c>
      <c r="H332" s="16">
        <f t="shared" si="43"/>
        <v>0</v>
      </c>
      <c r="I332" s="16">
        <f t="shared" si="44"/>
        <v>-20</v>
      </c>
      <c r="J332" s="16">
        <f t="shared" si="45"/>
        <v>-5</v>
      </c>
      <c r="K332" s="17">
        <f t="shared" si="46"/>
        <v>44.444444444444443</v>
      </c>
      <c r="L332" s="18">
        <f t="shared" si="47"/>
        <v>0</v>
      </c>
      <c r="M332" s="18">
        <f t="shared" si="48"/>
        <v>-38.461538461538467</v>
      </c>
      <c r="N332" s="18">
        <f t="shared" si="49"/>
        <v>-15.625</v>
      </c>
      <c r="O332" s="19"/>
    </row>
    <row r="333" spans="1:15" ht="15" customHeight="1" thickBot="1" x14ac:dyDescent="0.3">
      <c r="A333" s="20" t="s">
        <v>342</v>
      </c>
      <c r="B333" s="21">
        <v>1097</v>
      </c>
      <c r="C333" s="22">
        <v>974</v>
      </c>
      <c r="D333" s="23">
        <v>957</v>
      </c>
      <c r="E333" s="24">
        <v>921</v>
      </c>
      <c r="F333" s="25">
        <v>934</v>
      </c>
      <c r="G333" s="16">
        <f t="shared" si="42"/>
        <v>-123</v>
      </c>
      <c r="H333" s="16">
        <f t="shared" si="43"/>
        <v>-17</v>
      </c>
      <c r="I333" s="16">
        <f t="shared" si="44"/>
        <v>-36</v>
      </c>
      <c r="J333" s="16">
        <f t="shared" si="45"/>
        <v>13</v>
      </c>
      <c r="K333" s="17">
        <f t="shared" si="46"/>
        <v>-11.212397447584321</v>
      </c>
      <c r="L333" s="18">
        <f t="shared" si="47"/>
        <v>-1.7453798767967144</v>
      </c>
      <c r="M333" s="18">
        <f t="shared" si="48"/>
        <v>-3.761755485893417</v>
      </c>
      <c r="N333" s="18">
        <f t="shared" si="49"/>
        <v>1.4115092290988056</v>
      </c>
      <c r="O333" s="19"/>
    </row>
    <row r="334" spans="1:15" ht="15" customHeight="1" thickBot="1" x14ac:dyDescent="0.3">
      <c r="A334" s="20" t="s">
        <v>343</v>
      </c>
      <c r="B334" s="21">
        <v>132</v>
      </c>
      <c r="C334" s="22">
        <v>128</v>
      </c>
      <c r="D334" s="23">
        <v>134</v>
      </c>
      <c r="E334" s="24">
        <v>135</v>
      </c>
      <c r="F334" s="25">
        <v>117</v>
      </c>
      <c r="G334" s="16">
        <f t="shared" si="42"/>
        <v>-4</v>
      </c>
      <c r="H334" s="16">
        <f t="shared" si="43"/>
        <v>6</v>
      </c>
      <c r="I334" s="16">
        <f t="shared" si="44"/>
        <v>1</v>
      </c>
      <c r="J334" s="16">
        <f t="shared" si="45"/>
        <v>-18</v>
      </c>
      <c r="K334" s="17">
        <f t="shared" si="46"/>
        <v>-3.0303030303030303</v>
      </c>
      <c r="L334" s="18">
        <f t="shared" si="47"/>
        <v>4.6875</v>
      </c>
      <c r="M334" s="18">
        <f t="shared" si="48"/>
        <v>0.74626865671641784</v>
      </c>
      <c r="N334" s="18">
        <f t="shared" si="49"/>
        <v>-13.333333333333334</v>
      </c>
      <c r="O334" s="19"/>
    </row>
    <row r="335" spans="1:15" ht="15" customHeight="1" thickBot="1" x14ac:dyDescent="0.3">
      <c r="A335" s="20" t="s">
        <v>344</v>
      </c>
      <c r="B335" s="21">
        <v>720</v>
      </c>
      <c r="C335" s="22">
        <v>554</v>
      </c>
      <c r="D335" s="23">
        <v>491</v>
      </c>
      <c r="E335" s="24">
        <v>509</v>
      </c>
      <c r="F335" s="25">
        <v>500</v>
      </c>
      <c r="G335" s="16">
        <f t="shared" si="42"/>
        <v>-166</v>
      </c>
      <c r="H335" s="16">
        <f t="shared" si="43"/>
        <v>-63</v>
      </c>
      <c r="I335" s="16">
        <f t="shared" si="44"/>
        <v>18</v>
      </c>
      <c r="J335" s="16">
        <f t="shared" si="45"/>
        <v>-9</v>
      </c>
      <c r="K335" s="17">
        <f t="shared" si="46"/>
        <v>-23.055555555555557</v>
      </c>
      <c r="L335" s="18">
        <f t="shared" si="47"/>
        <v>-11.371841155234657</v>
      </c>
      <c r="M335" s="18">
        <f t="shared" si="48"/>
        <v>3.6659877800407332</v>
      </c>
      <c r="N335" s="18">
        <f t="shared" si="49"/>
        <v>-1.768172888015717</v>
      </c>
      <c r="O335" s="19"/>
    </row>
    <row r="336" spans="1:15" ht="15" customHeight="1" thickBot="1" x14ac:dyDescent="0.3">
      <c r="A336" s="20" t="s">
        <v>345</v>
      </c>
      <c r="B336" s="21">
        <v>242</v>
      </c>
      <c r="C336" s="22">
        <v>267</v>
      </c>
      <c r="D336" s="23">
        <v>269</v>
      </c>
      <c r="E336" s="24">
        <v>236</v>
      </c>
      <c r="F336" s="25">
        <v>270</v>
      </c>
      <c r="G336" s="16">
        <f t="shared" si="42"/>
        <v>25</v>
      </c>
      <c r="H336" s="16">
        <f t="shared" si="43"/>
        <v>2</v>
      </c>
      <c r="I336" s="16">
        <f t="shared" si="44"/>
        <v>-33</v>
      </c>
      <c r="J336" s="16">
        <f t="shared" si="45"/>
        <v>34</v>
      </c>
      <c r="K336" s="17">
        <f t="shared" si="46"/>
        <v>10.330578512396695</v>
      </c>
      <c r="L336" s="18">
        <f t="shared" si="47"/>
        <v>0.74906367041198507</v>
      </c>
      <c r="M336" s="18">
        <f t="shared" si="48"/>
        <v>-12.267657992565056</v>
      </c>
      <c r="N336" s="18">
        <f t="shared" si="49"/>
        <v>14.40677966101695</v>
      </c>
      <c r="O336" s="19"/>
    </row>
    <row r="337" spans="1:15" ht="15" customHeight="1" thickBot="1" x14ac:dyDescent="0.3">
      <c r="A337" s="20" t="s">
        <v>346</v>
      </c>
      <c r="B337" s="21">
        <v>465</v>
      </c>
      <c r="C337" s="22">
        <v>418</v>
      </c>
      <c r="D337" s="23">
        <v>481</v>
      </c>
      <c r="E337" s="24">
        <v>463</v>
      </c>
      <c r="F337" s="25">
        <v>480</v>
      </c>
      <c r="G337" s="16">
        <f t="shared" si="42"/>
        <v>-47</v>
      </c>
      <c r="H337" s="16">
        <f t="shared" si="43"/>
        <v>63</v>
      </c>
      <c r="I337" s="16">
        <f t="shared" si="44"/>
        <v>-18</v>
      </c>
      <c r="J337" s="16">
        <f t="shared" si="45"/>
        <v>17</v>
      </c>
      <c r="K337" s="17">
        <f t="shared" si="46"/>
        <v>-10.10752688172043</v>
      </c>
      <c r="L337" s="18">
        <f t="shared" si="47"/>
        <v>15.07177033492823</v>
      </c>
      <c r="M337" s="18">
        <f t="shared" si="48"/>
        <v>-3.7422037422037424</v>
      </c>
      <c r="N337" s="18">
        <f t="shared" si="49"/>
        <v>3.6717062634989204</v>
      </c>
      <c r="O337" s="19"/>
    </row>
    <row r="338" spans="1:15" ht="15" customHeight="1" thickBot="1" x14ac:dyDescent="0.3">
      <c r="A338" s="20" t="s">
        <v>347</v>
      </c>
      <c r="B338" s="21">
        <v>136</v>
      </c>
      <c r="C338" s="22">
        <v>130</v>
      </c>
      <c r="D338" s="23">
        <v>105</v>
      </c>
      <c r="E338" s="24">
        <v>84</v>
      </c>
      <c r="F338" s="25">
        <v>89</v>
      </c>
      <c r="G338" s="16">
        <f t="shared" si="42"/>
        <v>-6</v>
      </c>
      <c r="H338" s="16">
        <f t="shared" si="43"/>
        <v>-25</v>
      </c>
      <c r="I338" s="16">
        <f t="shared" si="44"/>
        <v>-21</v>
      </c>
      <c r="J338" s="16">
        <f t="shared" si="45"/>
        <v>5</v>
      </c>
      <c r="K338" s="17">
        <f t="shared" si="46"/>
        <v>-4.4117647058823533</v>
      </c>
      <c r="L338" s="18">
        <f t="shared" si="47"/>
        <v>-19.230769230769234</v>
      </c>
      <c r="M338" s="18">
        <f t="shared" si="48"/>
        <v>-20</v>
      </c>
      <c r="N338" s="18">
        <f t="shared" si="49"/>
        <v>5.9523809523809517</v>
      </c>
      <c r="O338" s="19"/>
    </row>
    <row r="339" spans="1:15" ht="15" customHeight="1" thickBot="1" x14ac:dyDescent="0.3">
      <c r="A339" s="20" t="s">
        <v>348</v>
      </c>
      <c r="B339" s="21">
        <v>160</v>
      </c>
      <c r="C339" s="22">
        <v>97</v>
      </c>
      <c r="D339" s="23">
        <v>132</v>
      </c>
      <c r="E339" s="24">
        <v>106</v>
      </c>
      <c r="F339" s="25">
        <v>83</v>
      </c>
      <c r="G339" s="16">
        <f t="shared" si="42"/>
        <v>-63</v>
      </c>
      <c r="H339" s="16">
        <f t="shared" si="43"/>
        <v>35</v>
      </c>
      <c r="I339" s="16">
        <f t="shared" si="44"/>
        <v>-26</v>
      </c>
      <c r="J339" s="16">
        <f t="shared" si="45"/>
        <v>-23</v>
      </c>
      <c r="K339" s="17">
        <f t="shared" si="46"/>
        <v>-39.375</v>
      </c>
      <c r="L339" s="18">
        <f t="shared" si="47"/>
        <v>36.082474226804123</v>
      </c>
      <c r="M339" s="18">
        <f t="shared" si="48"/>
        <v>-19.696969696969695</v>
      </c>
      <c r="N339" s="18">
        <f t="shared" si="49"/>
        <v>-21.69811320754717</v>
      </c>
      <c r="O339" s="19"/>
    </row>
    <row r="340" spans="1:15" ht="15" customHeight="1" thickBot="1" x14ac:dyDescent="0.3">
      <c r="A340" s="20" t="s">
        <v>349</v>
      </c>
      <c r="B340" s="21">
        <v>7127</v>
      </c>
      <c r="C340" s="22">
        <v>6547</v>
      </c>
      <c r="D340" s="23">
        <v>7228</v>
      </c>
      <c r="E340" s="26">
        <v>7289</v>
      </c>
      <c r="F340" s="25">
        <v>7222</v>
      </c>
      <c r="G340" s="16">
        <f t="shared" si="42"/>
        <v>-580</v>
      </c>
      <c r="H340" s="16">
        <f t="shared" si="43"/>
        <v>681</v>
      </c>
      <c r="I340" s="16">
        <f t="shared" si="44"/>
        <v>61</v>
      </c>
      <c r="J340" s="16">
        <f t="shared" si="45"/>
        <v>-67</v>
      </c>
      <c r="K340" s="17">
        <f t="shared" si="46"/>
        <v>-8.1380665076469771</v>
      </c>
      <c r="L340" s="18">
        <f t="shared" si="47"/>
        <v>10.401710707194136</v>
      </c>
      <c r="M340" s="18">
        <f t="shared" si="48"/>
        <v>0.84394023242944116</v>
      </c>
      <c r="N340" s="18">
        <f t="shared" si="49"/>
        <v>-0.9191933049801071</v>
      </c>
      <c r="O340" s="19"/>
    </row>
    <row r="341" spans="1:15" ht="15" customHeight="1" thickBot="1" x14ac:dyDescent="0.3">
      <c r="A341" s="20" t="s">
        <v>350</v>
      </c>
      <c r="B341" s="21">
        <v>270</v>
      </c>
      <c r="C341" s="22">
        <v>260</v>
      </c>
      <c r="D341" s="23">
        <v>232</v>
      </c>
      <c r="E341" s="24">
        <v>204</v>
      </c>
      <c r="F341" s="25">
        <v>173</v>
      </c>
      <c r="G341" s="16">
        <f t="shared" si="42"/>
        <v>-10</v>
      </c>
      <c r="H341" s="16">
        <f t="shared" si="43"/>
        <v>-28</v>
      </c>
      <c r="I341" s="16">
        <f t="shared" si="44"/>
        <v>-28</v>
      </c>
      <c r="J341" s="16">
        <f t="shared" si="45"/>
        <v>-31</v>
      </c>
      <c r="K341" s="17">
        <f t="shared" si="46"/>
        <v>-3.7037037037037033</v>
      </c>
      <c r="L341" s="18">
        <f t="shared" si="47"/>
        <v>-10.76923076923077</v>
      </c>
      <c r="M341" s="18">
        <f t="shared" si="48"/>
        <v>-12.068965517241379</v>
      </c>
      <c r="N341" s="18">
        <f t="shared" si="49"/>
        <v>-15.196078431372548</v>
      </c>
      <c r="O341" s="19"/>
    </row>
    <row r="342" spans="1:15" ht="15" customHeight="1" thickBot="1" x14ac:dyDescent="0.3">
      <c r="A342" s="20" t="s">
        <v>351</v>
      </c>
      <c r="B342" s="21">
        <v>1893</v>
      </c>
      <c r="C342" s="22">
        <v>1742</v>
      </c>
      <c r="D342" s="23">
        <v>1651</v>
      </c>
      <c r="E342" s="26">
        <v>1599</v>
      </c>
      <c r="F342" s="25">
        <v>1536</v>
      </c>
      <c r="G342" s="16">
        <f t="shared" si="42"/>
        <v>-151</v>
      </c>
      <c r="H342" s="16">
        <f t="shared" si="43"/>
        <v>-91</v>
      </c>
      <c r="I342" s="16">
        <f t="shared" si="44"/>
        <v>-52</v>
      </c>
      <c r="J342" s="16">
        <f t="shared" si="45"/>
        <v>-63</v>
      </c>
      <c r="K342" s="17">
        <f t="shared" si="46"/>
        <v>-7.9767564712097201</v>
      </c>
      <c r="L342" s="18">
        <f t="shared" si="47"/>
        <v>-5.2238805970149249</v>
      </c>
      <c r="M342" s="18">
        <f t="shared" si="48"/>
        <v>-3.1496062992125982</v>
      </c>
      <c r="N342" s="18">
        <f t="shared" si="49"/>
        <v>-3.9399624765478425</v>
      </c>
      <c r="O342" s="19"/>
    </row>
    <row r="343" spans="1:15" ht="15" customHeight="1" thickBot="1" x14ac:dyDescent="0.3">
      <c r="A343" s="20" t="s">
        <v>352</v>
      </c>
      <c r="B343" s="21">
        <v>733</v>
      </c>
      <c r="C343" s="22">
        <v>627</v>
      </c>
      <c r="D343" s="23">
        <v>587</v>
      </c>
      <c r="E343" s="24">
        <v>488</v>
      </c>
      <c r="F343" s="25">
        <v>456</v>
      </c>
      <c r="G343" s="16">
        <f t="shared" si="42"/>
        <v>-106</v>
      </c>
      <c r="H343" s="16">
        <f t="shared" si="43"/>
        <v>-40</v>
      </c>
      <c r="I343" s="16">
        <f t="shared" si="44"/>
        <v>-99</v>
      </c>
      <c r="J343" s="16">
        <f t="shared" si="45"/>
        <v>-32</v>
      </c>
      <c r="K343" s="17">
        <f t="shared" si="46"/>
        <v>-14.461118690313779</v>
      </c>
      <c r="L343" s="18">
        <f t="shared" si="47"/>
        <v>-6.3795853269537472</v>
      </c>
      <c r="M343" s="18">
        <f t="shared" si="48"/>
        <v>-16.86541737649063</v>
      </c>
      <c r="N343" s="18">
        <f t="shared" si="49"/>
        <v>-6.557377049180328</v>
      </c>
      <c r="O343" s="19"/>
    </row>
    <row r="344" spans="1:15" ht="15" customHeight="1" thickBot="1" x14ac:dyDescent="0.3">
      <c r="A344" s="20" t="s">
        <v>353</v>
      </c>
      <c r="B344" s="21">
        <v>209</v>
      </c>
      <c r="C344" s="22">
        <v>188</v>
      </c>
      <c r="D344" s="23">
        <v>178</v>
      </c>
      <c r="E344" s="24">
        <v>149</v>
      </c>
      <c r="F344" s="25">
        <v>114</v>
      </c>
      <c r="G344" s="16">
        <f t="shared" si="42"/>
        <v>-21</v>
      </c>
      <c r="H344" s="16">
        <f t="shared" si="43"/>
        <v>-10</v>
      </c>
      <c r="I344" s="16">
        <f t="shared" si="44"/>
        <v>-29</v>
      </c>
      <c r="J344" s="16">
        <f t="shared" si="45"/>
        <v>-35</v>
      </c>
      <c r="K344" s="17">
        <f t="shared" si="46"/>
        <v>-10.047846889952153</v>
      </c>
      <c r="L344" s="18">
        <f t="shared" si="47"/>
        <v>-5.3191489361702127</v>
      </c>
      <c r="M344" s="18">
        <f t="shared" si="48"/>
        <v>-16.292134831460675</v>
      </c>
      <c r="N344" s="18">
        <f t="shared" si="49"/>
        <v>-23.48993288590604</v>
      </c>
      <c r="O344" s="19"/>
    </row>
    <row r="345" spans="1:15" ht="15" customHeight="1" thickBot="1" x14ac:dyDescent="0.3">
      <c r="A345" s="20" t="s">
        <v>354</v>
      </c>
      <c r="B345" s="21">
        <v>28</v>
      </c>
      <c r="C345" s="22">
        <v>8</v>
      </c>
      <c r="D345" s="23">
        <v>13</v>
      </c>
      <c r="E345" s="24">
        <v>20</v>
      </c>
      <c r="F345" s="25">
        <v>17</v>
      </c>
      <c r="G345" s="16">
        <f t="shared" si="42"/>
        <v>-20</v>
      </c>
      <c r="H345" s="16">
        <f t="shared" si="43"/>
        <v>5</v>
      </c>
      <c r="I345" s="16">
        <f t="shared" si="44"/>
        <v>7</v>
      </c>
      <c r="J345" s="16">
        <f t="shared" si="45"/>
        <v>-3</v>
      </c>
      <c r="K345" s="17">
        <f t="shared" si="46"/>
        <v>-71.428571428571431</v>
      </c>
      <c r="L345" s="18">
        <f t="shared" si="47"/>
        <v>62.5</v>
      </c>
      <c r="M345" s="18">
        <f t="shared" si="48"/>
        <v>53.846153846153847</v>
      </c>
      <c r="N345" s="18">
        <f t="shared" si="49"/>
        <v>-15</v>
      </c>
      <c r="O345" s="19"/>
    </row>
    <row r="346" spans="1:15" ht="15" customHeight="1" thickBot="1" x14ac:dyDescent="0.3">
      <c r="A346" s="20" t="s">
        <v>355</v>
      </c>
      <c r="B346" s="21">
        <v>348</v>
      </c>
      <c r="C346" s="22">
        <v>271</v>
      </c>
      <c r="D346" s="23">
        <v>299</v>
      </c>
      <c r="E346" s="24">
        <v>325</v>
      </c>
      <c r="F346" s="25">
        <v>272</v>
      </c>
      <c r="G346" s="16">
        <f t="shared" si="42"/>
        <v>-77</v>
      </c>
      <c r="H346" s="16">
        <f t="shared" si="43"/>
        <v>28</v>
      </c>
      <c r="I346" s="16">
        <f t="shared" si="44"/>
        <v>26</v>
      </c>
      <c r="J346" s="16">
        <f t="shared" si="45"/>
        <v>-53</v>
      </c>
      <c r="K346" s="17">
        <f t="shared" si="46"/>
        <v>-22.126436781609197</v>
      </c>
      <c r="L346" s="18">
        <f t="shared" si="47"/>
        <v>10.332103321033211</v>
      </c>
      <c r="M346" s="18">
        <f t="shared" si="48"/>
        <v>8.695652173913043</v>
      </c>
      <c r="N346" s="18">
        <f t="shared" si="49"/>
        <v>-16.307692307692307</v>
      </c>
      <c r="O346" s="19"/>
    </row>
    <row r="347" spans="1:15" ht="15" customHeight="1" thickBot="1" x14ac:dyDescent="0.3">
      <c r="A347" s="20" t="s">
        <v>356</v>
      </c>
      <c r="B347" s="21">
        <v>930</v>
      </c>
      <c r="C347" s="22">
        <v>787</v>
      </c>
      <c r="D347" s="23">
        <v>797</v>
      </c>
      <c r="E347" s="24">
        <v>721</v>
      </c>
      <c r="F347" s="25">
        <v>667</v>
      </c>
      <c r="G347" s="16">
        <f t="shared" si="42"/>
        <v>-143</v>
      </c>
      <c r="H347" s="16">
        <f t="shared" si="43"/>
        <v>10</v>
      </c>
      <c r="I347" s="16">
        <f t="shared" si="44"/>
        <v>-76</v>
      </c>
      <c r="J347" s="16">
        <f t="shared" si="45"/>
        <v>-54</v>
      </c>
      <c r="K347" s="17">
        <f t="shared" si="46"/>
        <v>-15.376344086021506</v>
      </c>
      <c r="L347" s="18">
        <f t="shared" si="47"/>
        <v>1.2706480304955527</v>
      </c>
      <c r="M347" s="18">
        <f t="shared" si="48"/>
        <v>-9.5357590966122974</v>
      </c>
      <c r="N347" s="18">
        <f t="shared" si="49"/>
        <v>-7.4895977808599161</v>
      </c>
      <c r="O347" s="19"/>
    </row>
    <row r="348" spans="1:15" ht="15" customHeight="1" thickBot="1" x14ac:dyDescent="0.3">
      <c r="A348" s="20" t="s">
        <v>357</v>
      </c>
      <c r="B348" s="21">
        <v>141</v>
      </c>
      <c r="C348" s="22">
        <v>136</v>
      </c>
      <c r="D348" s="23">
        <v>98</v>
      </c>
      <c r="E348" s="24">
        <v>97</v>
      </c>
      <c r="F348" s="25">
        <v>68</v>
      </c>
      <c r="G348" s="16">
        <f t="shared" si="42"/>
        <v>-5</v>
      </c>
      <c r="H348" s="16">
        <f t="shared" si="43"/>
        <v>-38</v>
      </c>
      <c r="I348" s="16">
        <f t="shared" si="44"/>
        <v>-1</v>
      </c>
      <c r="J348" s="16">
        <f t="shared" si="45"/>
        <v>-29</v>
      </c>
      <c r="K348" s="17">
        <f t="shared" si="46"/>
        <v>-3.5460992907801421</v>
      </c>
      <c r="L348" s="18">
        <f t="shared" si="47"/>
        <v>-27.941176470588236</v>
      </c>
      <c r="M348" s="18">
        <f t="shared" si="48"/>
        <v>-1.0204081632653061</v>
      </c>
      <c r="N348" s="18">
        <f t="shared" si="49"/>
        <v>-29.896907216494846</v>
      </c>
      <c r="O348" s="19"/>
    </row>
    <row r="349" spans="1:15" ht="15" customHeight="1" thickBot="1" x14ac:dyDescent="0.3">
      <c r="A349" s="20" t="s">
        <v>358</v>
      </c>
      <c r="B349" s="21">
        <v>254</v>
      </c>
      <c r="C349" s="22">
        <v>291</v>
      </c>
      <c r="D349" s="23">
        <v>431</v>
      </c>
      <c r="E349" s="24">
        <v>369</v>
      </c>
      <c r="F349" s="25">
        <v>312</v>
      </c>
      <c r="G349" s="16">
        <f t="shared" si="42"/>
        <v>37</v>
      </c>
      <c r="H349" s="16">
        <f t="shared" si="43"/>
        <v>140</v>
      </c>
      <c r="I349" s="16">
        <f t="shared" si="44"/>
        <v>-62</v>
      </c>
      <c r="J349" s="16">
        <f t="shared" si="45"/>
        <v>-57</v>
      </c>
      <c r="K349" s="17">
        <f t="shared" si="46"/>
        <v>14.566929133858267</v>
      </c>
      <c r="L349" s="18">
        <f t="shared" si="47"/>
        <v>48.109965635738831</v>
      </c>
      <c r="M349" s="18">
        <f t="shared" si="48"/>
        <v>-14.385150812064964</v>
      </c>
      <c r="N349" s="18">
        <f t="shared" si="49"/>
        <v>-15.447154471544716</v>
      </c>
      <c r="O349" s="19"/>
    </row>
    <row r="350" spans="1:15" ht="15" customHeight="1" thickBot="1" x14ac:dyDescent="0.3">
      <c r="A350" s="20" t="s">
        <v>359</v>
      </c>
      <c r="B350" s="21">
        <v>419</v>
      </c>
      <c r="C350" s="22">
        <v>406</v>
      </c>
      <c r="D350" s="23">
        <v>379</v>
      </c>
      <c r="E350" s="24">
        <v>370</v>
      </c>
      <c r="F350" s="25">
        <v>365</v>
      </c>
      <c r="G350" s="16">
        <f t="shared" si="42"/>
        <v>-13</v>
      </c>
      <c r="H350" s="16">
        <f t="shared" si="43"/>
        <v>-27</v>
      </c>
      <c r="I350" s="16">
        <f t="shared" si="44"/>
        <v>-9</v>
      </c>
      <c r="J350" s="16">
        <f t="shared" si="45"/>
        <v>-5</v>
      </c>
      <c r="K350" s="17">
        <f t="shared" si="46"/>
        <v>-3.1026252983293556</v>
      </c>
      <c r="L350" s="18">
        <f t="shared" si="47"/>
        <v>-6.6502463054187197</v>
      </c>
      <c r="M350" s="18">
        <f t="shared" si="48"/>
        <v>-2.3746701846965697</v>
      </c>
      <c r="N350" s="18">
        <f t="shared" si="49"/>
        <v>-1.3513513513513513</v>
      </c>
      <c r="O350" s="19"/>
    </row>
    <row r="351" spans="1:15" ht="15" customHeight="1" thickBot="1" x14ac:dyDescent="0.3">
      <c r="A351" s="20" t="s">
        <v>360</v>
      </c>
      <c r="B351" s="21">
        <v>24</v>
      </c>
      <c r="C351" s="22">
        <v>24</v>
      </c>
      <c r="D351" s="23">
        <v>20</v>
      </c>
      <c r="E351" s="24">
        <v>21</v>
      </c>
      <c r="F351" s="25">
        <v>21</v>
      </c>
      <c r="G351" s="16">
        <f t="shared" si="42"/>
        <v>0</v>
      </c>
      <c r="H351" s="16">
        <f t="shared" si="43"/>
        <v>-4</v>
      </c>
      <c r="I351" s="16">
        <f t="shared" si="44"/>
        <v>1</v>
      </c>
      <c r="J351" s="16">
        <f t="shared" si="45"/>
        <v>0</v>
      </c>
      <c r="K351" s="17">
        <f t="shared" si="46"/>
        <v>0</v>
      </c>
      <c r="L351" s="18">
        <f t="shared" si="47"/>
        <v>-16.666666666666664</v>
      </c>
      <c r="M351" s="18">
        <f t="shared" si="48"/>
        <v>5</v>
      </c>
      <c r="N351" s="18">
        <f t="shared" si="49"/>
        <v>0</v>
      </c>
      <c r="O351" s="19"/>
    </row>
    <row r="352" spans="1:15" ht="15" customHeight="1" thickBot="1" x14ac:dyDescent="0.3">
      <c r="A352" s="20" t="s">
        <v>361</v>
      </c>
      <c r="B352" s="21">
        <v>19449</v>
      </c>
      <c r="C352" s="22">
        <v>21476</v>
      </c>
      <c r="D352" s="23">
        <v>23516</v>
      </c>
      <c r="E352" s="26">
        <v>24210</v>
      </c>
      <c r="F352" s="25">
        <v>24955</v>
      </c>
      <c r="G352" s="16">
        <f t="shared" si="42"/>
        <v>2027</v>
      </c>
      <c r="H352" s="16">
        <f t="shared" si="43"/>
        <v>2040</v>
      </c>
      <c r="I352" s="16">
        <f t="shared" si="44"/>
        <v>694</v>
      </c>
      <c r="J352" s="16">
        <f t="shared" si="45"/>
        <v>745</v>
      </c>
      <c r="K352" s="17">
        <f t="shared" si="46"/>
        <v>10.422129672476734</v>
      </c>
      <c r="L352" s="18">
        <f t="shared" si="47"/>
        <v>9.4989756006705157</v>
      </c>
      <c r="M352" s="18">
        <f t="shared" si="48"/>
        <v>2.9511821738390882</v>
      </c>
      <c r="N352" s="18">
        <f t="shared" si="49"/>
        <v>3.077240809582817</v>
      </c>
      <c r="O352" s="19"/>
    </row>
    <row r="353" spans="1:15" ht="15" customHeight="1" thickBot="1" x14ac:dyDescent="0.3">
      <c r="A353" s="20" t="s">
        <v>362</v>
      </c>
      <c r="B353" s="21">
        <v>58</v>
      </c>
      <c r="C353" s="22">
        <v>48</v>
      </c>
      <c r="D353" s="23">
        <v>49</v>
      </c>
      <c r="E353" s="24">
        <v>43</v>
      </c>
      <c r="F353" s="25">
        <v>32</v>
      </c>
      <c r="G353" s="16">
        <f t="shared" si="42"/>
        <v>-10</v>
      </c>
      <c r="H353" s="16">
        <f t="shared" si="43"/>
        <v>1</v>
      </c>
      <c r="I353" s="16">
        <f t="shared" si="44"/>
        <v>-6</v>
      </c>
      <c r="J353" s="16">
        <f t="shared" si="45"/>
        <v>-11</v>
      </c>
      <c r="K353" s="17">
        <f t="shared" si="46"/>
        <v>-17.241379310344829</v>
      </c>
      <c r="L353" s="18">
        <f t="shared" si="47"/>
        <v>2.083333333333333</v>
      </c>
      <c r="M353" s="18">
        <f t="shared" si="48"/>
        <v>-12.244897959183673</v>
      </c>
      <c r="N353" s="18">
        <f t="shared" si="49"/>
        <v>-25.581395348837212</v>
      </c>
      <c r="O353" s="19"/>
    </row>
    <row r="354" spans="1:15" ht="15" customHeight="1" thickBot="1" x14ac:dyDescent="0.3">
      <c r="A354" s="20" t="s">
        <v>363</v>
      </c>
      <c r="B354" s="21">
        <v>1368</v>
      </c>
      <c r="C354" s="22">
        <v>1249</v>
      </c>
      <c r="D354" s="23">
        <v>1213</v>
      </c>
      <c r="E354" s="26">
        <v>1177</v>
      </c>
      <c r="F354" s="25">
        <v>1279</v>
      </c>
      <c r="G354" s="16">
        <f t="shared" si="42"/>
        <v>-119</v>
      </c>
      <c r="H354" s="16">
        <f t="shared" si="43"/>
        <v>-36</v>
      </c>
      <c r="I354" s="16">
        <f t="shared" si="44"/>
        <v>-36</v>
      </c>
      <c r="J354" s="16">
        <f t="shared" si="45"/>
        <v>102</v>
      </c>
      <c r="K354" s="17">
        <f t="shared" si="46"/>
        <v>-8.6988304093567255</v>
      </c>
      <c r="L354" s="18">
        <f t="shared" si="47"/>
        <v>-2.8823058446757406</v>
      </c>
      <c r="M354" s="18">
        <f t="shared" si="48"/>
        <v>-2.9678483099752682</v>
      </c>
      <c r="N354" s="18">
        <f t="shared" si="49"/>
        <v>8.6661002548853023</v>
      </c>
      <c r="O354" s="19"/>
    </row>
    <row r="355" spans="1:15" ht="15" customHeight="1" thickBot="1" x14ac:dyDescent="0.3">
      <c r="A355" s="20" t="s">
        <v>364</v>
      </c>
      <c r="B355" s="21">
        <v>405</v>
      </c>
      <c r="C355" s="22">
        <v>361</v>
      </c>
      <c r="D355" s="23">
        <v>339</v>
      </c>
      <c r="E355" s="24">
        <v>297</v>
      </c>
      <c r="F355" s="25">
        <v>254</v>
      </c>
      <c r="G355" s="16">
        <f t="shared" si="42"/>
        <v>-44</v>
      </c>
      <c r="H355" s="16">
        <f t="shared" si="43"/>
        <v>-22</v>
      </c>
      <c r="I355" s="16">
        <f t="shared" si="44"/>
        <v>-42</v>
      </c>
      <c r="J355" s="16">
        <f t="shared" si="45"/>
        <v>-43</v>
      </c>
      <c r="K355" s="17">
        <f t="shared" si="46"/>
        <v>-10.864197530864198</v>
      </c>
      <c r="L355" s="18">
        <f t="shared" si="47"/>
        <v>-6.094182825484765</v>
      </c>
      <c r="M355" s="18">
        <f t="shared" si="48"/>
        <v>-12.389380530973451</v>
      </c>
      <c r="N355" s="18">
        <f t="shared" si="49"/>
        <v>-14.478114478114479</v>
      </c>
      <c r="O355" s="19"/>
    </row>
    <row r="356" spans="1:15" ht="15" customHeight="1" thickBot="1" x14ac:dyDescent="0.3">
      <c r="A356" s="20" t="s">
        <v>365</v>
      </c>
      <c r="B356" s="21">
        <v>24509</v>
      </c>
      <c r="C356" s="22">
        <v>22605</v>
      </c>
      <c r="D356" s="23">
        <v>23878</v>
      </c>
      <c r="E356" s="26">
        <v>24733</v>
      </c>
      <c r="F356" s="25">
        <v>23390</v>
      </c>
      <c r="G356" s="16">
        <f t="shared" si="42"/>
        <v>-1904</v>
      </c>
      <c r="H356" s="16">
        <f t="shared" si="43"/>
        <v>1273</v>
      </c>
      <c r="I356" s="16">
        <f t="shared" si="44"/>
        <v>855</v>
      </c>
      <c r="J356" s="16">
        <f t="shared" si="45"/>
        <v>-1343</v>
      </c>
      <c r="K356" s="17">
        <f t="shared" si="46"/>
        <v>-7.7685748092537432</v>
      </c>
      <c r="L356" s="18">
        <f t="shared" si="47"/>
        <v>5.6314974563149747</v>
      </c>
      <c r="M356" s="18">
        <f t="shared" si="48"/>
        <v>3.5807019013317696</v>
      </c>
      <c r="N356" s="18">
        <f t="shared" si="49"/>
        <v>-5.429992317955767</v>
      </c>
      <c r="O356" s="19"/>
    </row>
    <row r="357" spans="1:15" ht="15" customHeight="1" thickBot="1" x14ac:dyDescent="0.3">
      <c r="A357" s="20" t="s">
        <v>366</v>
      </c>
      <c r="B357" s="21">
        <v>79</v>
      </c>
      <c r="C357" s="22">
        <v>68</v>
      </c>
      <c r="D357" s="23">
        <v>60</v>
      </c>
      <c r="E357" s="24">
        <v>66</v>
      </c>
      <c r="F357" s="25">
        <v>54</v>
      </c>
      <c r="G357" s="16">
        <f t="shared" si="42"/>
        <v>-11</v>
      </c>
      <c r="H357" s="16">
        <f t="shared" si="43"/>
        <v>-8</v>
      </c>
      <c r="I357" s="16">
        <f t="shared" si="44"/>
        <v>6</v>
      </c>
      <c r="J357" s="16">
        <f t="shared" si="45"/>
        <v>-12</v>
      </c>
      <c r="K357" s="17">
        <f t="shared" si="46"/>
        <v>-13.924050632911392</v>
      </c>
      <c r="L357" s="18">
        <f t="shared" si="47"/>
        <v>-11.76470588235294</v>
      </c>
      <c r="M357" s="18">
        <f t="shared" si="48"/>
        <v>10</v>
      </c>
      <c r="N357" s="18">
        <f t="shared" si="49"/>
        <v>-18.181818181818183</v>
      </c>
      <c r="O357" s="19"/>
    </row>
    <row r="358" spans="1:15" ht="15" customHeight="1" thickBot="1" x14ac:dyDescent="0.3">
      <c r="A358" s="20" t="s">
        <v>367</v>
      </c>
      <c r="B358" s="21">
        <v>410</v>
      </c>
      <c r="C358" s="22">
        <v>362</v>
      </c>
      <c r="D358" s="23">
        <v>345</v>
      </c>
      <c r="E358" s="24">
        <v>322</v>
      </c>
      <c r="F358" s="25">
        <v>276</v>
      </c>
      <c r="G358" s="16">
        <f t="shared" si="42"/>
        <v>-48</v>
      </c>
      <c r="H358" s="16">
        <f t="shared" si="43"/>
        <v>-17</v>
      </c>
      <c r="I358" s="16">
        <f t="shared" si="44"/>
        <v>-23</v>
      </c>
      <c r="J358" s="16">
        <f t="shared" si="45"/>
        <v>-46</v>
      </c>
      <c r="K358" s="17">
        <f t="shared" si="46"/>
        <v>-11.707317073170733</v>
      </c>
      <c r="L358" s="18">
        <f t="shared" si="47"/>
        <v>-4.6961325966850831</v>
      </c>
      <c r="M358" s="18">
        <f t="shared" si="48"/>
        <v>-6.666666666666667</v>
      </c>
      <c r="N358" s="18">
        <f t="shared" si="49"/>
        <v>-14.285714285714285</v>
      </c>
      <c r="O358" s="19"/>
    </row>
    <row r="359" spans="1:15" ht="15" customHeight="1" thickBot="1" x14ac:dyDescent="0.3">
      <c r="A359" s="20" t="s">
        <v>368</v>
      </c>
      <c r="B359" s="21">
        <v>1393</v>
      </c>
      <c r="C359" s="22">
        <v>1279</v>
      </c>
      <c r="D359" s="23">
        <v>1367</v>
      </c>
      <c r="E359" s="26">
        <v>1244</v>
      </c>
      <c r="F359" s="25">
        <v>1369</v>
      </c>
      <c r="G359" s="16">
        <f t="shared" si="42"/>
        <v>-114</v>
      </c>
      <c r="H359" s="16">
        <f t="shared" si="43"/>
        <v>88</v>
      </c>
      <c r="I359" s="16">
        <f t="shared" si="44"/>
        <v>-123</v>
      </c>
      <c r="J359" s="16">
        <f t="shared" si="45"/>
        <v>125</v>
      </c>
      <c r="K359" s="17">
        <f t="shared" si="46"/>
        <v>-8.1837760229720029</v>
      </c>
      <c r="L359" s="18">
        <f t="shared" si="47"/>
        <v>6.8803752931978099</v>
      </c>
      <c r="M359" s="18">
        <f t="shared" si="48"/>
        <v>-8.9978054133138254</v>
      </c>
      <c r="N359" s="18">
        <f t="shared" si="49"/>
        <v>10.048231511254018</v>
      </c>
      <c r="O359" s="19"/>
    </row>
    <row r="360" spans="1:15" ht="15" customHeight="1" thickBot="1" x14ac:dyDescent="0.3">
      <c r="A360" s="20" t="s">
        <v>369</v>
      </c>
      <c r="B360" s="21">
        <v>44</v>
      </c>
      <c r="C360" s="22">
        <v>39</v>
      </c>
      <c r="D360" s="23">
        <v>49</v>
      </c>
      <c r="E360" s="24">
        <v>23</v>
      </c>
      <c r="F360" s="25">
        <v>22</v>
      </c>
      <c r="G360" s="16">
        <f t="shared" si="42"/>
        <v>-5</v>
      </c>
      <c r="H360" s="16">
        <f t="shared" si="43"/>
        <v>10</v>
      </c>
      <c r="I360" s="16">
        <f t="shared" si="44"/>
        <v>-26</v>
      </c>
      <c r="J360" s="16">
        <f t="shared" si="45"/>
        <v>-1</v>
      </c>
      <c r="K360" s="17">
        <f t="shared" si="46"/>
        <v>-11.363636363636363</v>
      </c>
      <c r="L360" s="18">
        <f t="shared" si="47"/>
        <v>25.641025641025639</v>
      </c>
      <c r="M360" s="18">
        <f t="shared" si="48"/>
        <v>-53.061224489795919</v>
      </c>
      <c r="N360" s="18">
        <f t="shared" si="49"/>
        <v>-4.3478260869565215</v>
      </c>
      <c r="O360" s="19"/>
    </row>
    <row r="361" spans="1:15" ht="15" customHeight="1" thickBot="1" x14ac:dyDescent="0.3">
      <c r="A361" s="20" t="s">
        <v>370</v>
      </c>
      <c r="B361" s="21">
        <v>176</v>
      </c>
      <c r="C361" s="22">
        <v>147</v>
      </c>
      <c r="D361" s="23">
        <v>141</v>
      </c>
      <c r="E361" s="24">
        <v>151</v>
      </c>
      <c r="F361" s="25">
        <v>138</v>
      </c>
      <c r="G361" s="16">
        <f t="shared" si="42"/>
        <v>-29</v>
      </c>
      <c r="H361" s="16">
        <f t="shared" si="43"/>
        <v>-6</v>
      </c>
      <c r="I361" s="16">
        <f t="shared" si="44"/>
        <v>10</v>
      </c>
      <c r="J361" s="16">
        <f t="shared" si="45"/>
        <v>-13</v>
      </c>
      <c r="K361" s="17">
        <f t="shared" si="46"/>
        <v>-16.477272727272727</v>
      </c>
      <c r="L361" s="18">
        <f t="shared" si="47"/>
        <v>-4.0816326530612246</v>
      </c>
      <c r="M361" s="18">
        <f t="shared" si="48"/>
        <v>7.0921985815602842</v>
      </c>
      <c r="N361" s="18">
        <f t="shared" si="49"/>
        <v>-8.6092715231788084</v>
      </c>
      <c r="O361" s="19"/>
    </row>
    <row r="362" spans="1:15" ht="15" customHeight="1" thickBot="1" x14ac:dyDescent="0.3">
      <c r="A362" s="20" t="s">
        <v>371</v>
      </c>
      <c r="B362" s="21">
        <v>127</v>
      </c>
      <c r="C362" s="22">
        <v>132</v>
      </c>
      <c r="D362" s="23">
        <v>145</v>
      </c>
      <c r="E362" s="24">
        <v>127</v>
      </c>
      <c r="F362" s="25">
        <v>107</v>
      </c>
      <c r="G362" s="16">
        <f t="shared" si="42"/>
        <v>5</v>
      </c>
      <c r="H362" s="16">
        <f t="shared" si="43"/>
        <v>13</v>
      </c>
      <c r="I362" s="16">
        <f t="shared" si="44"/>
        <v>-18</v>
      </c>
      <c r="J362" s="16">
        <f t="shared" si="45"/>
        <v>-20</v>
      </c>
      <c r="K362" s="17">
        <f t="shared" si="46"/>
        <v>3.9370078740157481</v>
      </c>
      <c r="L362" s="18">
        <f t="shared" si="47"/>
        <v>9.8484848484848477</v>
      </c>
      <c r="M362" s="18">
        <f t="shared" si="48"/>
        <v>-12.413793103448276</v>
      </c>
      <c r="N362" s="18">
        <f t="shared" si="49"/>
        <v>-15.748031496062993</v>
      </c>
      <c r="O362" s="19"/>
    </row>
    <row r="363" spans="1:15" ht="15" customHeight="1" thickBot="1" x14ac:dyDescent="0.3">
      <c r="A363" s="20" t="s">
        <v>372</v>
      </c>
      <c r="B363" s="21">
        <v>322</v>
      </c>
      <c r="C363" s="22">
        <v>291</v>
      </c>
      <c r="D363" s="23">
        <v>345</v>
      </c>
      <c r="E363" s="24">
        <v>307</v>
      </c>
      <c r="F363" s="25">
        <v>260</v>
      </c>
      <c r="G363" s="16">
        <f t="shared" si="42"/>
        <v>-31</v>
      </c>
      <c r="H363" s="16">
        <f t="shared" si="43"/>
        <v>54</v>
      </c>
      <c r="I363" s="16">
        <f t="shared" si="44"/>
        <v>-38</v>
      </c>
      <c r="J363" s="16">
        <f t="shared" si="45"/>
        <v>-47</v>
      </c>
      <c r="K363" s="17">
        <f t="shared" si="46"/>
        <v>-9.6273291925465845</v>
      </c>
      <c r="L363" s="18">
        <f t="shared" si="47"/>
        <v>18.556701030927837</v>
      </c>
      <c r="M363" s="18">
        <f t="shared" si="48"/>
        <v>-11.014492753623188</v>
      </c>
      <c r="N363" s="18">
        <f t="shared" si="49"/>
        <v>-15.309446254071663</v>
      </c>
      <c r="O363" s="19"/>
    </row>
    <row r="364" spans="1:15" ht="15" customHeight="1" thickBot="1" x14ac:dyDescent="0.3">
      <c r="A364" s="20" t="s">
        <v>373</v>
      </c>
      <c r="B364" s="21">
        <v>5638</v>
      </c>
      <c r="C364" s="22">
        <v>5095</v>
      </c>
      <c r="D364" s="23">
        <v>5107</v>
      </c>
      <c r="E364" s="26">
        <v>4737</v>
      </c>
      <c r="F364" s="25">
        <v>4878</v>
      </c>
      <c r="G364" s="16">
        <f t="shared" si="42"/>
        <v>-543</v>
      </c>
      <c r="H364" s="16">
        <f t="shared" si="43"/>
        <v>12</v>
      </c>
      <c r="I364" s="16">
        <f t="shared" si="44"/>
        <v>-370</v>
      </c>
      <c r="J364" s="16">
        <f t="shared" si="45"/>
        <v>141</v>
      </c>
      <c r="K364" s="17">
        <f t="shared" si="46"/>
        <v>-9.6310748492373186</v>
      </c>
      <c r="L364" s="18">
        <f t="shared" si="47"/>
        <v>0.23552502453385674</v>
      </c>
      <c r="M364" s="18">
        <f t="shared" si="48"/>
        <v>-7.2449579009203058</v>
      </c>
      <c r="N364" s="18">
        <f t="shared" si="49"/>
        <v>2.9765674477517416</v>
      </c>
      <c r="O364" s="19"/>
    </row>
    <row r="365" spans="1:15" ht="15" customHeight="1" thickBot="1" x14ac:dyDescent="0.3">
      <c r="A365" s="20" t="s">
        <v>374</v>
      </c>
      <c r="B365" s="21">
        <v>135</v>
      </c>
      <c r="C365" s="22">
        <v>146</v>
      </c>
      <c r="D365" s="23">
        <v>142</v>
      </c>
      <c r="E365" s="24">
        <v>115</v>
      </c>
      <c r="F365" s="25">
        <v>120</v>
      </c>
      <c r="G365" s="16">
        <f t="shared" si="42"/>
        <v>11</v>
      </c>
      <c r="H365" s="16">
        <f t="shared" si="43"/>
        <v>-4</v>
      </c>
      <c r="I365" s="16">
        <f t="shared" si="44"/>
        <v>-27</v>
      </c>
      <c r="J365" s="16">
        <f t="shared" si="45"/>
        <v>5</v>
      </c>
      <c r="K365" s="17">
        <f t="shared" si="46"/>
        <v>8.1481481481481488</v>
      </c>
      <c r="L365" s="18">
        <f t="shared" si="47"/>
        <v>-2.7397260273972601</v>
      </c>
      <c r="M365" s="18">
        <f t="shared" si="48"/>
        <v>-19.014084507042252</v>
      </c>
      <c r="N365" s="18">
        <f t="shared" si="49"/>
        <v>4.3478260869565215</v>
      </c>
      <c r="O365" s="19"/>
    </row>
    <row r="366" spans="1:15" ht="15" customHeight="1" thickBot="1" x14ac:dyDescent="0.3">
      <c r="A366" s="20" t="s">
        <v>375</v>
      </c>
      <c r="B366" s="21">
        <v>313939</v>
      </c>
      <c r="C366" s="22">
        <v>335719</v>
      </c>
      <c r="D366" s="23">
        <v>390007</v>
      </c>
      <c r="E366" s="26">
        <v>408958</v>
      </c>
      <c r="F366" s="25">
        <v>486051</v>
      </c>
      <c r="G366" s="16">
        <f t="shared" si="42"/>
        <v>21780</v>
      </c>
      <c r="H366" s="16">
        <f t="shared" si="43"/>
        <v>54288</v>
      </c>
      <c r="I366" s="16">
        <f t="shared" si="44"/>
        <v>18951</v>
      </c>
      <c r="J366" s="16">
        <f t="shared" si="45"/>
        <v>77093</v>
      </c>
      <c r="K366" s="17">
        <f t="shared" si="46"/>
        <v>6.9376534931945368</v>
      </c>
      <c r="L366" s="18">
        <f t="shared" si="47"/>
        <v>16.170666539576253</v>
      </c>
      <c r="M366" s="18">
        <f t="shared" si="48"/>
        <v>4.8591435538336487</v>
      </c>
      <c r="N366" s="18">
        <f t="shared" si="49"/>
        <v>18.851080062011256</v>
      </c>
      <c r="O366" s="19"/>
    </row>
    <row r="367" spans="1:15" ht="15" customHeight="1" thickBot="1" x14ac:dyDescent="0.3">
      <c r="A367" s="20" t="s">
        <v>376</v>
      </c>
      <c r="B367" s="21">
        <v>4049</v>
      </c>
      <c r="C367" s="22">
        <v>3852</v>
      </c>
      <c r="D367" s="23">
        <v>3733</v>
      </c>
      <c r="E367" s="26">
        <v>3705</v>
      </c>
      <c r="F367" s="25">
        <v>3581</v>
      </c>
      <c r="G367" s="16">
        <f t="shared" si="42"/>
        <v>-197</v>
      </c>
      <c r="H367" s="16">
        <f t="shared" si="43"/>
        <v>-119</v>
      </c>
      <c r="I367" s="16">
        <f t="shared" si="44"/>
        <v>-28</v>
      </c>
      <c r="J367" s="16">
        <f t="shared" si="45"/>
        <v>-124</v>
      </c>
      <c r="K367" s="17">
        <f t="shared" si="46"/>
        <v>-4.865398863917016</v>
      </c>
      <c r="L367" s="18">
        <f t="shared" si="47"/>
        <v>-3.0893042575285565</v>
      </c>
      <c r="M367" s="18">
        <f t="shared" si="48"/>
        <v>-0.75006697026520219</v>
      </c>
      <c r="N367" s="18">
        <f t="shared" si="49"/>
        <v>-3.3468286099865048</v>
      </c>
      <c r="O367" s="19"/>
    </row>
    <row r="368" spans="1:15" ht="15" customHeight="1" thickBot="1" x14ac:dyDescent="0.3">
      <c r="A368" s="20" t="s">
        <v>377</v>
      </c>
      <c r="B368" s="21">
        <v>104</v>
      </c>
      <c r="C368" s="22">
        <v>69</v>
      </c>
      <c r="D368" s="23">
        <v>67</v>
      </c>
      <c r="E368" s="24">
        <v>63</v>
      </c>
      <c r="F368" s="25">
        <v>49</v>
      </c>
      <c r="G368" s="16">
        <f t="shared" si="42"/>
        <v>-35</v>
      </c>
      <c r="H368" s="16">
        <f t="shared" si="43"/>
        <v>-2</v>
      </c>
      <c r="I368" s="16">
        <f t="shared" si="44"/>
        <v>-4</v>
      </c>
      <c r="J368" s="16">
        <f t="shared" si="45"/>
        <v>-14</v>
      </c>
      <c r="K368" s="17">
        <f t="shared" si="46"/>
        <v>-33.653846153846153</v>
      </c>
      <c r="L368" s="18">
        <f t="shared" si="47"/>
        <v>-2.8985507246376812</v>
      </c>
      <c r="M368" s="18">
        <f t="shared" si="48"/>
        <v>-5.9701492537313428</v>
      </c>
      <c r="N368" s="18">
        <f t="shared" si="49"/>
        <v>-22.222222222222221</v>
      </c>
      <c r="O368" s="19"/>
    </row>
    <row r="369" spans="1:15" ht="15" customHeight="1" thickBot="1" x14ac:dyDescent="0.3">
      <c r="A369" s="20" t="s">
        <v>378</v>
      </c>
      <c r="B369" s="21">
        <v>482</v>
      </c>
      <c r="C369" s="22">
        <v>439</v>
      </c>
      <c r="D369" s="23">
        <v>391</v>
      </c>
      <c r="E369" s="24">
        <v>379</v>
      </c>
      <c r="F369" s="25">
        <v>363</v>
      </c>
      <c r="G369" s="16">
        <f t="shared" si="42"/>
        <v>-43</v>
      </c>
      <c r="H369" s="16">
        <f t="shared" si="43"/>
        <v>-48</v>
      </c>
      <c r="I369" s="16">
        <f t="shared" si="44"/>
        <v>-12</v>
      </c>
      <c r="J369" s="16">
        <f t="shared" si="45"/>
        <v>-16</v>
      </c>
      <c r="K369" s="17">
        <f t="shared" si="46"/>
        <v>-8.9211618257261414</v>
      </c>
      <c r="L369" s="18">
        <f t="shared" si="47"/>
        <v>-10.933940774487471</v>
      </c>
      <c r="M369" s="18">
        <f t="shared" si="48"/>
        <v>-3.0690537084398977</v>
      </c>
      <c r="N369" s="18">
        <f t="shared" si="49"/>
        <v>-4.2216358839050132</v>
      </c>
      <c r="O369" s="19"/>
    </row>
    <row r="370" spans="1:15" ht="15" customHeight="1" thickBot="1" x14ac:dyDescent="0.3">
      <c r="A370" s="20" t="s">
        <v>379</v>
      </c>
      <c r="B370" s="21">
        <v>2658</v>
      </c>
      <c r="C370" s="22">
        <v>2481</v>
      </c>
      <c r="D370" s="23">
        <v>2269</v>
      </c>
      <c r="E370" s="26">
        <v>2112</v>
      </c>
      <c r="F370" s="25">
        <v>2113</v>
      </c>
      <c r="G370" s="16">
        <f t="shared" si="42"/>
        <v>-177</v>
      </c>
      <c r="H370" s="16">
        <f t="shared" si="43"/>
        <v>-212</v>
      </c>
      <c r="I370" s="16">
        <f t="shared" si="44"/>
        <v>-157</v>
      </c>
      <c r="J370" s="16">
        <f t="shared" si="45"/>
        <v>1</v>
      </c>
      <c r="K370" s="17">
        <f t="shared" si="46"/>
        <v>-6.6591422121896153</v>
      </c>
      <c r="L370" s="18">
        <f t="shared" si="47"/>
        <v>-8.5449415558242645</v>
      </c>
      <c r="M370" s="18">
        <f t="shared" si="48"/>
        <v>-6.9193477302776554</v>
      </c>
      <c r="N370" s="18">
        <f t="shared" si="49"/>
        <v>4.7348484848484848E-2</v>
      </c>
      <c r="O370" s="19"/>
    </row>
    <row r="371" spans="1:15" ht="15" customHeight="1" thickBot="1" x14ac:dyDescent="0.3">
      <c r="A371" s="20" t="s">
        <v>380</v>
      </c>
      <c r="B371" s="21">
        <v>527</v>
      </c>
      <c r="C371" s="22">
        <v>490</v>
      </c>
      <c r="D371" s="23">
        <v>425</v>
      </c>
      <c r="E371" s="24">
        <v>386</v>
      </c>
      <c r="F371" s="25">
        <v>341</v>
      </c>
      <c r="G371" s="16">
        <f t="shared" si="42"/>
        <v>-37</v>
      </c>
      <c r="H371" s="16">
        <f t="shared" si="43"/>
        <v>-65</v>
      </c>
      <c r="I371" s="16">
        <f t="shared" si="44"/>
        <v>-39</v>
      </c>
      <c r="J371" s="16">
        <f t="shared" si="45"/>
        <v>-45</v>
      </c>
      <c r="K371" s="17">
        <f t="shared" si="46"/>
        <v>-7.020872865275142</v>
      </c>
      <c r="L371" s="18">
        <f t="shared" si="47"/>
        <v>-13.26530612244898</v>
      </c>
      <c r="M371" s="18">
        <f t="shared" si="48"/>
        <v>-9.1764705882352935</v>
      </c>
      <c r="N371" s="18">
        <f t="shared" si="49"/>
        <v>-11.658031088082902</v>
      </c>
      <c r="O371" s="19"/>
    </row>
    <row r="372" spans="1:15" ht="15" customHeight="1" thickBot="1" x14ac:dyDescent="0.3">
      <c r="A372" s="20" t="s">
        <v>381</v>
      </c>
      <c r="B372" s="21">
        <v>975</v>
      </c>
      <c r="C372" s="22">
        <v>879</v>
      </c>
      <c r="D372" s="23">
        <v>921</v>
      </c>
      <c r="E372" s="24">
        <v>880</v>
      </c>
      <c r="F372" s="25">
        <v>875</v>
      </c>
      <c r="G372" s="16">
        <f t="shared" si="42"/>
        <v>-96</v>
      </c>
      <c r="H372" s="16">
        <f t="shared" si="43"/>
        <v>42</v>
      </c>
      <c r="I372" s="16">
        <f t="shared" si="44"/>
        <v>-41</v>
      </c>
      <c r="J372" s="16">
        <f t="shared" si="45"/>
        <v>-5</v>
      </c>
      <c r="K372" s="17">
        <f t="shared" si="46"/>
        <v>-9.8461538461538467</v>
      </c>
      <c r="L372" s="18">
        <f t="shared" si="47"/>
        <v>4.7781569965870307</v>
      </c>
      <c r="M372" s="18">
        <f t="shared" si="48"/>
        <v>-4.451682953311618</v>
      </c>
      <c r="N372" s="18">
        <f t="shared" si="49"/>
        <v>-0.56818181818181823</v>
      </c>
      <c r="O372" s="19"/>
    </row>
    <row r="373" spans="1:15" ht="15" customHeight="1" thickBot="1" x14ac:dyDescent="0.3">
      <c r="A373" s="20" t="s">
        <v>382</v>
      </c>
      <c r="B373" s="21">
        <v>1057</v>
      </c>
      <c r="C373" s="22">
        <v>986</v>
      </c>
      <c r="D373" s="23">
        <v>887</v>
      </c>
      <c r="E373" s="24">
        <v>884</v>
      </c>
      <c r="F373" s="25">
        <v>809</v>
      </c>
      <c r="G373" s="16">
        <f t="shared" si="42"/>
        <v>-71</v>
      </c>
      <c r="H373" s="16">
        <f t="shared" si="43"/>
        <v>-99</v>
      </c>
      <c r="I373" s="16">
        <f t="shared" si="44"/>
        <v>-3</v>
      </c>
      <c r="J373" s="16">
        <f t="shared" si="45"/>
        <v>-75</v>
      </c>
      <c r="K373" s="17">
        <f t="shared" si="46"/>
        <v>-6.717123935666983</v>
      </c>
      <c r="L373" s="18">
        <f t="shared" si="47"/>
        <v>-10.04056795131846</v>
      </c>
      <c r="M373" s="18">
        <f t="shared" si="48"/>
        <v>-0.33821871476888388</v>
      </c>
      <c r="N373" s="18">
        <f t="shared" si="49"/>
        <v>-8.4841628959276019</v>
      </c>
      <c r="O373" s="19"/>
    </row>
    <row r="374" spans="1:15" ht="15" customHeight="1" thickBot="1" x14ac:dyDescent="0.3">
      <c r="A374" s="20" t="s">
        <v>383</v>
      </c>
      <c r="B374" s="21">
        <v>871</v>
      </c>
      <c r="C374" s="22">
        <v>774</v>
      </c>
      <c r="D374" s="23">
        <v>796</v>
      </c>
      <c r="E374" s="24">
        <v>783</v>
      </c>
      <c r="F374" s="25">
        <v>794</v>
      </c>
      <c r="G374" s="16">
        <f t="shared" si="42"/>
        <v>-97</v>
      </c>
      <c r="H374" s="16">
        <f t="shared" si="43"/>
        <v>22</v>
      </c>
      <c r="I374" s="16">
        <f t="shared" si="44"/>
        <v>-13</v>
      </c>
      <c r="J374" s="16">
        <f t="shared" si="45"/>
        <v>11</v>
      </c>
      <c r="K374" s="17">
        <f t="shared" si="46"/>
        <v>-11.136624569460391</v>
      </c>
      <c r="L374" s="18">
        <f t="shared" si="47"/>
        <v>2.842377260981912</v>
      </c>
      <c r="M374" s="18">
        <f t="shared" si="48"/>
        <v>-1.6331658291457287</v>
      </c>
      <c r="N374" s="18">
        <f t="shared" si="49"/>
        <v>1.40485312899106</v>
      </c>
      <c r="O374" s="19"/>
    </row>
    <row r="375" spans="1:15" ht="15" customHeight="1" thickBot="1" x14ac:dyDescent="0.3">
      <c r="A375" s="20" t="s">
        <v>384</v>
      </c>
      <c r="B375" s="21">
        <v>197</v>
      </c>
      <c r="C375" s="22">
        <v>196</v>
      </c>
      <c r="D375" s="23">
        <v>217</v>
      </c>
      <c r="E375" s="24">
        <v>171</v>
      </c>
      <c r="F375" s="25">
        <v>161</v>
      </c>
      <c r="G375" s="16">
        <f t="shared" si="42"/>
        <v>-1</v>
      </c>
      <c r="H375" s="16">
        <f t="shared" si="43"/>
        <v>21</v>
      </c>
      <c r="I375" s="16">
        <f t="shared" si="44"/>
        <v>-46</v>
      </c>
      <c r="J375" s="16">
        <f t="shared" si="45"/>
        <v>-10</v>
      </c>
      <c r="K375" s="17">
        <f t="shared" si="46"/>
        <v>-0.50761421319796951</v>
      </c>
      <c r="L375" s="18">
        <f t="shared" si="47"/>
        <v>10.714285714285714</v>
      </c>
      <c r="M375" s="18">
        <f t="shared" si="48"/>
        <v>-21.198156682027651</v>
      </c>
      <c r="N375" s="18">
        <f t="shared" si="49"/>
        <v>-5.8479532163742682</v>
      </c>
      <c r="O375" s="19"/>
    </row>
    <row r="376" spans="1:15" ht="15" customHeight="1" thickBot="1" x14ac:dyDescent="0.3">
      <c r="A376" s="20" t="s">
        <v>385</v>
      </c>
      <c r="B376" s="21">
        <v>633</v>
      </c>
      <c r="C376" s="22">
        <v>547</v>
      </c>
      <c r="D376" s="23">
        <v>646</v>
      </c>
      <c r="E376" s="24">
        <v>594</v>
      </c>
      <c r="F376" s="25">
        <v>607</v>
      </c>
      <c r="G376" s="16">
        <f t="shared" si="42"/>
        <v>-86</v>
      </c>
      <c r="H376" s="16">
        <f t="shared" si="43"/>
        <v>99</v>
      </c>
      <c r="I376" s="16">
        <f t="shared" si="44"/>
        <v>-52</v>
      </c>
      <c r="J376" s="16">
        <f t="shared" si="45"/>
        <v>13</v>
      </c>
      <c r="K376" s="17">
        <f t="shared" si="46"/>
        <v>-13.58609794628752</v>
      </c>
      <c r="L376" s="18">
        <f t="shared" si="47"/>
        <v>18.09872029250457</v>
      </c>
      <c r="M376" s="18">
        <f t="shared" si="48"/>
        <v>-8.0495356037151709</v>
      </c>
      <c r="N376" s="18">
        <f t="shared" si="49"/>
        <v>2.1885521885521886</v>
      </c>
      <c r="O376" s="19"/>
    </row>
    <row r="377" spans="1:15" ht="15" customHeight="1" thickBot="1" x14ac:dyDescent="0.3">
      <c r="A377" s="20" t="s">
        <v>386</v>
      </c>
      <c r="B377" s="21">
        <v>1109</v>
      </c>
      <c r="C377" s="22">
        <v>949</v>
      </c>
      <c r="D377" s="23">
        <v>876</v>
      </c>
      <c r="E377" s="24">
        <v>779</v>
      </c>
      <c r="F377" s="25">
        <v>718</v>
      </c>
      <c r="G377" s="16">
        <f t="shared" si="42"/>
        <v>-160</v>
      </c>
      <c r="H377" s="16">
        <f t="shared" si="43"/>
        <v>-73</v>
      </c>
      <c r="I377" s="16">
        <f t="shared" si="44"/>
        <v>-97</v>
      </c>
      <c r="J377" s="16">
        <f t="shared" si="45"/>
        <v>-61</v>
      </c>
      <c r="K377" s="17">
        <f t="shared" si="46"/>
        <v>-14.42741208295762</v>
      </c>
      <c r="L377" s="18">
        <f t="shared" si="47"/>
        <v>-7.6923076923076925</v>
      </c>
      <c r="M377" s="18">
        <f t="shared" si="48"/>
        <v>-11.073059360730593</v>
      </c>
      <c r="N377" s="18">
        <f t="shared" si="49"/>
        <v>-7.8305519897304237</v>
      </c>
      <c r="O377" s="19"/>
    </row>
    <row r="378" spans="1:15" ht="15" customHeight="1" thickBot="1" x14ac:dyDescent="0.3">
      <c r="A378" s="20" t="s">
        <v>387</v>
      </c>
      <c r="B378" s="21">
        <v>172</v>
      </c>
      <c r="C378" s="22">
        <v>191</v>
      </c>
      <c r="D378" s="23">
        <v>157</v>
      </c>
      <c r="E378" s="24">
        <v>166</v>
      </c>
      <c r="F378" s="25">
        <v>166</v>
      </c>
      <c r="G378" s="16">
        <f t="shared" si="42"/>
        <v>19</v>
      </c>
      <c r="H378" s="16">
        <f t="shared" si="43"/>
        <v>-34</v>
      </c>
      <c r="I378" s="16">
        <f t="shared" si="44"/>
        <v>9</v>
      </c>
      <c r="J378" s="16">
        <f t="shared" si="45"/>
        <v>0</v>
      </c>
      <c r="K378" s="17">
        <f t="shared" si="46"/>
        <v>11.046511627906977</v>
      </c>
      <c r="L378" s="18">
        <f t="shared" si="47"/>
        <v>-17.801047120418847</v>
      </c>
      <c r="M378" s="18">
        <f t="shared" si="48"/>
        <v>5.7324840764331215</v>
      </c>
      <c r="N378" s="18">
        <f t="shared" si="49"/>
        <v>0</v>
      </c>
      <c r="O378" s="19"/>
    </row>
    <row r="379" spans="1:15" ht="15" customHeight="1" thickBot="1" x14ac:dyDescent="0.3">
      <c r="A379" s="20" t="s">
        <v>388</v>
      </c>
      <c r="B379" s="21">
        <v>401</v>
      </c>
      <c r="C379" s="22">
        <v>381</v>
      </c>
      <c r="D379" s="23">
        <v>386</v>
      </c>
      <c r="E379" s="24">
        <v>351</v>
      </c>
      <c r="F379" s="25">
        <v>294</v>
      </c>
      <c r="G379" s="16">
        <f t="shared" si="42"/>
        <v>-20</v>
      </c>
      <c r="H379" s="16">
        <f t="shared" si="43"/>
        <v>5</v>
      </c>
      <c r="I379" s="16">
        <f t="shared" si="44"/>
        <v>-35</v>
      </c>
      <c r="J379" s="16">
        <f t="shared" si="45"/>
        <v>-57</v>
      </c>
      <c r="K379" s="17">
        <f t="shared" si="46"/>
        <v>-4.9875311720698257</v>
      </c>
      <c r="L379" s="18">
        <f t="shared" si="47"/>
        <v>1.3123359580052494</v>
      </c>
      <c r="M379" s="18">
        <f t="shared" si="48"/>
        <v>-9.0673575129533681</v>
      </c>
      <c r="N379" s="18">
        <f t="shared" si="49"/>
        <v>-16.239316239316238</v>
      </c>
      <c r="O379" s="19"/>
    </row>
    <row r="380" spans="1:15" ht="15" customHeight="1" thickBot="1" x14ac:dyDescent="0.3">
      <c r="A380" s="20" t="s">
        <v>389</v>
      </c>
      <c r="B380" s="21">
        <v>487</v>
      </c>
      <c r="C380" s="22">
        <v>434</v>
      </c>
      <c r="D380" s="23">
        <v>472</v>
      </c>
      <c r="E380" s="24">
        <v>472</v>
      </c>
      <c r="F380" s="25">
        <v>439</v>
      </c>
      <c r="G380" s="16">
        <f t="shared" si="42"/>
        <v>-53</v>
      </c>
      <c r="H380" s="16">
        <f t="shared" si="43"/>
        <v>38</v>
      </c>
      <c r="I380" s="16">
        <f t="shared" si="44"/>
        <v>0</v>
      </c>
      <c r="J380" s="16">
        <f t="shared" si="45"/>
        <v>-33</v>
      </c>
      <c r="K380" s="17">
        <f t="shared" si="46"/>
        <v>-10.882956878850102</v>
      </c>
      <c r="L380" s="18">
        <f t="shared" si="47"/>
        <v>8.7557603686635943</v>
      </c>
      <c r="M380" s="18">
        <f t="shared" si="48"/>
        <v>0</v>
      </c>
      <c r="N380" s="18">
        <f t="shared" si="49"/>
        <v>-6.9915254237288131</v>
      </c>
      <c r="O380" s="19"/>
    </row>
    <row r="381" spans="1:15" ht="15" customHeight="1" thickBot="1" x14ac:dyDescent="0.3">
      <c r="A381" s="20" t="s">
        <v>390</v>
      </c>
      <c r="B381" s="21">
        <v>512</v>
      </c>
      <c r="C381" s="22">
        <v>545</v>
      </c>
      <c r="D381" s="23">
        <v>546</v>
      </c>
      <c r="E381" s="24">
        <v>545</v>
      </c>
      <c r="F381" s="25">
        <v>534</v>
      </c>
      <c r="G381" s="16">
        <f t="shared" si="42"/>
        <v>33</v>
      </c>
      <c r="H381" s="16">
        <f t="shared" si="43"/>
        <v>1</v>
      </c>
      <c r="I381" s="16">
        <f t="shared" si="44"/>
        <v>-1</v>
      </c>
      <c r="J381" s="16">
        <f t="shared" si="45"/>
        <v>-11</v>
      </c>
      <c r="K381" s="17">
        <f t="shared" si="46"/>
        <v>6.4453125</v>
      </c>
      <c r="L381" s="18">
        <f t="shared" si="47"/>
        <v>0.1834862385321101</v>
      </c>
      <c r="M381" s="18">
        <f t="shared" si="48"/>
        <v>-0.18315018315018314</v>
      </c>
      <c r="N381" s="18">
        <f t="shared" si="49"/>
        <v>-2.0183486238532113</v>
      </c>
      <c r="O381" s="19"/>
    </row>
    <row r="382" spans="1:15" ht="15" customHeight="1" thickBot="1" x14ac:dyDescent="0.3">
      <c r="A382" s="20" t="s">
        <v>391</v>
      </c>
      <c r="B382" s="21">
        <v>160</v>
      </c>
      <c r="C382" s="22">
        <v>207</v>
      </c>
      <c r="D382" s="23">
        <v>253</v>
      </c>
      <c r="E382" s="24">
        <v>256</v>
      </c>
      <c r="F382" s="25">
        <v>235</v>
      </c>
      <c r="G382" s="16">
        <f t="shared" si="42"/>
        <v>47</v>
      </c>
      <c r="H382" s="16">
        <f t="shared" si="43"/>
        <v>46</v>
      </c>
      <c r="I382" s="16">
        <f t="shared" si="44"/>
        <v>3</v>
      </c>
      <c r="J382" s="16">
        <f t="shared" si="45"/>
        <v>-21</v>
      </c>
      <c r="K382" s="17">
        <f t="shared" si="46"/>
        <v>29.375</v>
      </c>
      <c r="L382" s="18">
        <f t="shared" si="47"/>
        <v>22.222222222222221</v>
      </c>
      <c r="M382" s="18">
        <f t="shared" si="48"/>
        <v>1.1857707509881421</v>
      </c>
      <c r="N382" s="18">
        <f t="shared" si="49"/>
        <v>-8.203125</v>
      </c>
      <c r="O382" s="19"/>
    </row>
    <row r="383" spans="1:15" ht="15" customHeight="1" thickBot="1" x14ac:dyDescent="0.3">
      <c r="A383" s="20" t="s">
        <v>392</v>
      </c>
      <c r="B383" s="21">
        <v>6399</v>
      </c>
      <c r="C383" s="22">
        <v>10378</v>
      </c>
      <c r="D383" s="23">
        <v>16363</v>
      </c>
      <c r="E383" s="26">
        <v>18894</v>
      </c>
      <c r="F383" s="25">
        <v>24159</v>
      </c>
      <c r="G383" s="16">
        <f t="shared" si="42"/>
        <v>3979</v>
      </c>
      <c r="H383" s="16">
        <f t="shared" si="43"/>
        <v>5985</v>
      </c>
      <c r="I383" s="16">
        <f t="shared" si="44"/>
        <v>2531</v>
      </c>
      <c r="J383" s="16">
        <f t="shared" si="45"/>
        <v>5265</v>
      </c>
      <c r="K383" s="17">
        <f t="shared" si="46"/>
        <v>62.181590873574002</v>
      </c>
      <c r="L383" s="18">
        <f t="shared" si="47"/>
        <v>57.670071304682978</v>
      </c>
      <c r="M383" s="18">
        <f t="shared" si="48"/>
        <v>15.467823748701337</v>
      </c>
      <c r="N383" s="18">
        <f t="shared" si="49"/>
        <v>27.865989202921565</v>
      </c>
      <c r="O383" s="19"/>
    </row>
    <row r="384" spans="1:15" ht="15" customHeight="1" thickBot="1" x14ac:dyDescent="0.3">
      <c r="A384" s="20" t="s">
        <v>393</v>
      </c>
      <c r="B384" s="21">
        <v>1156</v>
      </c>
      <c r="C384" s="22">
        <v>1008</v>
      </c>
      <c r="D384" s="23">
        <v>1033</v>
      </c>
      <c r="E384" s="24">
        <v>878</v>
      </c>
      <c r="F384" s="25">
        <v>865</v>
      </c>
      <c r="G384" s="16">
        <f t="shared" si="42"/>
        <v>-148</v>
      </c>
      <c r="H384" s="16">
        <f t="shared" si="43"/>
        <v>25</v>
      </c>
      <c r="I384" s="16">
        <f t="shared" si="44"/>
        <v>-155</v>
      </c>
      <c r="J384" s="16">
        <f t="shared" si="45"/>
        <v>-13</v>
      </c>
      <c r="K384" s="17">
        <f t="shared" si="46"/>
        <v>-12.802768166089965</v>
      </c>
      <c r="L384" s="18">
        <f t="shared" si="47"/>
        <v>2.4801587301587302</v>
      </c>
      <c r="M384" s="18">
        <f t="shared" si="48"/>
        <v>-15.004840271055178</v>
      </c>
      <c r="N384" s="18">
        <f t="shared" si="49"/>
        <v>-1.4806378132118452</v>
      </c>
      <c r="O384" s="19"/>
    </row>
    <row r="385" spans="1:15" ht="15" customHeight="1" thickBot="1" x14ac:dyDescent="0.3">
      <c r="A385" s="20" t="s">
        <v>394</v>
      </c>
      <c r="B385" s="21">
        <v>568</v>
      </c>
      <c r="C385" s="22">
        <v>536</v>
      </c>
      <c r="D385" s="23">
        <v>614</v>
      </c>
      <c r="E385" s="24">
        <v>523</v>
      </c>
      <c r="F385" s="25">
        <v>516</v>
      </c>
      <c r="G385" s="16">
        <f t="shared" si="42"/>
        <v>-32</v>
      </c>
      <c r="H385" s="16">
        <f t="shared" si="43"/>
        <v>78</v>
      </c>
      <c r="I385" s="16">
        <f t="shared" si="44"/>
        <v>-91</v>
      </c>
      <c r="J385" s="16">
        <f t="shared" si="45"/>
        <v>-7</v>
      </c>
      <c r="K385" s="17">
        <f t="shared" si="46"/>
        <v>-5.6338028169014089</v>
      </c>
      <c r="L385" s="18">
        <f t="shared" si="47"/>
        <v>14.55223880597015</v>
      </c>
      <c r="M385" s="18">
        <f t="shared" si="48"/>
        <v>-14.82084690553746</v>
      </c>
      <c r="N385" s="18">
        <f t="shared" si="49"/>
        <v>-1.338432122370937</v>
      </c>
      <c r="O385" s="19"/>
    </row>
    <row r="386" spans="1:15" ht="15" customHeight="1" thickBot="1" x14ac:dyDescent="0.3">
      <c r="A386" s="20" t="s">
        <v>395</v>
      </c>
      <c r="B386" s="21">
        <v>1318</v>
      </c>
      <c r="C386" s="22">
        <v>1208</v>
      </c>
      <c r="D386" s="23">
        <v>1148</v>
      </c>
      <c r="E386" s="26">
        <v>1002</v>
      </c>
      <c r="F386" s="25">
        <v>1115</v>
      </c>
      <c r="G386" s="16">
        <f t="shared" si="42"/>
        <v>-110</v>
      </c>
      <c r="H386" s="16">
        <f t="shared" si="43"/>
        <v>-60</v>
      </c>
      <c r="I386" s="16">
        <f t="shared" si="44"/>
        <v>-146</v>
      </c>
      <c r="J386" s="16">
        <f t="shared" si="45"/>
        <v>113</v>
      </c>
      <c r="K386" s="17">
        <f t="shared" si="46"/>
        <v>-8.3459787556904406</v>
      </c>
      <c r="L386" s="18">
        <f t="shared" si="47"/>
        <v>-4.9668874172185431</v>
      </c>
      <c r="M386" s="18">
        <f t="shared" si="48"/>
        <v>-12.717770034843207</v>
      </c>
      <c r="N386" s="18">
        <f t="shared" si="49"/>
        <v>11.277445109780439</v>
      </c>
      <c r="O386" s="19"/>
    </row>
    <row r="387" spans="1:15" ht="15" customHeight="1" thickBot="1" x14ac:dyDescent="0.3">
      <c r="A387" s="20" t="s">
        <v>396</v>
      </c>
      <c r="B387" s="21">
        <v>998</v>
      </c>
      <c r="C387" s="22">
        <v>1110</v>
      </c>
      <c r="D387" s="23">
        <v>922</v>
      </c>
      <c r="E387" s="24">
        <v>773</v>
      </c>
      <c r="F387" s="25">
        <v>648</v>
      </c>
      <c r="G387" s="16">
        <f t="shared" si="42"/>
        <v>112</v>
      </c>
      <c r="H387" s="16">
        <f t="shared" si="43"/>
        <v>-188</v>
      </c>
      <c r="I387" s="16">
        <f t="shared" si="44"/>
        <v>-149</v>
      </c>
      <c r="J387" s="16">
        <f t="shared" si="45"/>
        <v>-125</v>
      </c>
      <c r="K387" s="17">
        <f t="shared" si="46"/>
        <v>11.22244488977956</v>
      </c>
      <c r="L387" s="18">
        <f t="shared" si="47"/>
        <v>-16.936936936936934</v>
      </c>
      <c r="M387" s="18">
        <f t="shared" si="48"/>
        <v>-16.160520607375268</v>
      </c>
      <c r="N387" s="18">
        <f t="shared" si="49"/>
        <v>-16.170763260025872</v>
      </c>
      <c r="O387" s="19"/>
    </row>
    <row r="388" spans="1:15" ht="15" customHeight="1" thickBot="1" x14ac:dyDescent="0.3">
      <c r="A388" s="20" t="s">
        <v>397</v>
      </c>
      <c r="B388" s="21">
        <v>381</v>
      </c>
      <c r="C388" s="22">
        <v>388</v>
      </c>
      <c r="D388" s="23">
        <v>374</v>
      </c>
      <c r="E388" s="24">
        <v>333</v>
      </c>
      <c r="F388" s="25">
        <v>332</v>
      </c>
      <c r="G388" s="16">
        <f t="shared" si="42"/>
        <v>7</v>
      </c>
      <c r="H388" s="16">
        <f t="shared" si="43"/>
        <v>-14</v>
      </c>
      <c r="I388" s="16">
        <f t="shared" si="44"/>
        <v>-41</v>
      </c>
      <c r="J388" s="16">
        <f t="shared" si="45"/>
        <v>-1</v>
      </c>
      <c r="K388" s="17">
        <f t="shared" si="46"/>
        <v>1.837270341207349</v>
      </c>
      <c r="L388" s="18">
        <f t="shared" si="47"/>
        <v>-3.608247422680412</v>
      </c>
      <c r="M388" s="18">
        <f t="shared" si="48"/>
        <v>-10.962566844919785</v>
      </c>
      <c r="N388" s="18">
        <f t="shared" si="49"/>
        <v>-0.3003003003003003</v>
      </c>
      <c r="O388" s="19"/>
    </row>
    <row r="389" spans="1:15" ht="15" customHeight="1" thickBot="1" x14ac:dyDescent="0.3">
      <c r="A389" s="20" t="s">
        <v>398</v>
      </c>
      <c r="B389" s="21">
        <v>405</v>
      </c>
      <c r="C389" s="22">
        <v>316</v>
      </c>
      <c r="D389" s="23">
        <v>336</v>
      </c>
      <c r="E389" s="24">
        <v>287</v>
      </c>
      <c r="F389" s="25">
        <v>320</v>
      </c>
      <c r="G389" s="16">
        <f t="shared" si="42"/>
        <v>-89</v>
      </c>
      <c r="H389" s="16">
        <f t="shared" si="43"/>
        <v>20</v>
      </c>
      <c r="I389" s="16">
        <f t="shared" si="44"/>
        <v>-49</v>
      </c>
      <c r="J389" s="16">
        <f t="shared" si="45"/>
        <v>33</v>
      </c>
      <c r="K389" s="17">
        <f t="shared" si="46"/>
        <v>-21.975308641975307</v>
      </c>
      <c r="L389" s="18">
        <f t="shared" si="47"/>
        <v>6.3291139240506329</v>
      </c>
      <c r="M389" s="18">
        <f t="shared" si="48"/>
        <v>-14.583333333333334</v>
      </c>
      <c r="N389" s="18">
        <f t="shared" si="49"/>
        <v>11.498257839721255</v>
      </c>
      <c r="O389" s="19"/>
    </row>
    <row r="390" spans="1:15" ht="15" customHeight="1" thickBot="1" x14ac:dyDescent="0.3">
      <c r="A390" s="20" t="s">
        <v>399</v>
      </c>
      <c r="B390" s="21">
        <v>184</v>
      </c>
      <c r="C390" s="22">
        <v>201</v>
      </c>
      <c r="D390" s="23">
        <v>182</v>
      </c>
      <c r="E390" s="24">
        <v>199</v>
      </c>
      <c r="F390" s="25">
        <v>186</v>
      </c>
      <c r="G390" s="16">
        <f t="shared" si="42"/>
        <v>17</v>
      </c>
      <c r="H390" s="16">
        <f t="shared" si="43"/>
        <v>-19</v>
      </c>
      <c r="I390" s="16">
        <f t="shared" si="44"/>
        <v>17</v>
      </c>
      <c r="J390" s="16">
        <f t="shared" si="45"/>
        <v>-13</v>
      </c>
      <c r="K390" s="17">
        <f t="shared" si="46"/>
        <v>9.2391304347826075</v>
      </c>
      <c r="L390" s="18">
        <f t="shared" si="47"/>
        <v>-9.4527363184079594</v>
      </c>
      <c r="M390" s="18">
        <f t="shared" si="48"/>
        <v>9.3406593406593412</v>
      </c>
      <c r="N390" s="18">
        <f t="shared" si="49"/>
        <v>-6.5326633165829149</v>
      </c>
      <c r="O390" s="19"/>
    </row>
    <row r="391" spans="1:15" ht="15" customHeight="1" thickBot="1" x14ac:dyDescent="0.3">
      <c r="A391" s="20" t="s">
        <v>400</v>
      </c>
      <c r="B391" s="21">
        <v>1535</v>
      </c>
      <c r="C391" s="22">
        <v>1615</v>
      </c>
      <c r="D391" s="23">
        <v>1774</v>
      </c>
      <c r="E391" s="26">
        <v>1767</v>
      </c>
      <c r="F391" s="25">
        <v>1845</v>
      </c>
      <c r="G391" s="16">
        <f t="shared" si="42"/>
        <v>80</v>
      </c>
      <c r="H391" s="16">
        <f t="shared" si="43"/>
        <v>159</v>
      </c>
      <c r="I391" s="16">
        <f t="shared" si="44"/>
        <v>-7</v>
      </c>
      <c r="J391" s="16">
        <f t="shared" si="45"/>
        <v>78</v>
      </c>
      <c r="K391" s="17">
        <f t="shared" si="46"/>
        <v>5.2117263843648214</v>
      </c>
      <c r="L391" s="18">
        <f t="shared" si="47"/>
        <v>9.8452012383900929</v>
      </c>
      <c r="M391" s="18">
        <f t="shared" si="48"/>
        <v>-0.39458850056369782</v>
      </c>
      <c r="N391" s="18">
        <f t="shared" si="49"/>
        <v>4.4142614601018675</v>
      </c>
      <c r="O391" s="19"/>
    </row>
    <row r="392" spans="1:15" ht="15" customHeight="1" thickBot="1" x14ac:dyDescent="0.3">
      <c r="A392" s="20" t="s">
        <v>401</v>
      </c>
      <c r="B392" s="21">
        <v>400</v>
      </c>
      <c r="C392" s="22">
        <v>361</v>
      </c>
      <c r="D392" s="23">
        <v>378</v>
      </c>
      <c r="E392" s="24">
        <v>352</v>
      </c>
      <c r="F392" s="25">
        <v>240</v>
      </c>
      <c r="G392" s="16">
        <f t="shared" ref="G392:G455" si="50">C392-B392</f>
        <v>-39</v>
      </c>
      <c r="H392" s="16">
        <f t="shared" ref="H392:H455" si="51">D392-C392</f>
        <v>17</v>
      </c>
      <c r="I392" s="16">
        <f t="shared" ref="I392:I455" si="52">E392-D392</f>
        <v>-26</v>
      </c>
      <c r="J392" s="16">
        <f t="shared" ref="J392:J455" si="53">F392-E392</f>
        <v>-112</v>
      </c>
      <c r="K392" s="17">
        <f t="shared" ref="K392:K455" si="54">G392/B392*100</f>
        <v>-9.75</v>
      </c>
      <c r="L392" s="18">
        <f t="shared" ref="L392:L455" si="55">H392/C392*100</f>
        <v>4.7091412742382275</v>
      </c>
      <c r="M392" s="18">
        <f t="shared" ref="M392:M455" si="56">I392/D392*100</f>
        <v>-6.8783068783068781</v>
      </c>
      <c r="N392" s="18">
        <f t="shared" ref="N392:N455" si="57">J392/E392*100</f>
        <v>-31.818181818181817</v>
      </c>
      <c r="O392" s="19"/>
    </row>
    <row r="393" spans="1:15" ht="15" customHeight="1" thickBot="1" x14ac:dyDescent="0.3">
      <c r="A393" s="20" t="s">
        <v>402</v>
      </c>
      <c r="B393" s="21">
        <v>1483</v>
      </c>
      <c r="C393" s="22">
        <v>1333</v>
      </c>
      <c r="D393" s="23">
        <v>1353</v>
      </c>
      <c r="E393" s="26">
        <v>1246</v>
      </c>
      <c r="F393" s="25">
        <v>1282</v>
      </c>
      <c r="G393" s="16">
        <f t="shared" si="50"/>
        <v>-150</v>
      </c>
      <c r="H393" s="16">
        <f t="shared" si="51"/>
        <v>20</v>
      </c>
      <c r="I393" s="16">
        <f t="shared" si="52"/>
        <v>-107</v>
      </c>
      <c r="J393" s="16">
        <f t="shared" si="53"/>
        <v>36</v>
      </c>
      <c r="K393" s="17">
        <f t="shared" si="54"/>
        <v>-10.114632501685772</v>
      </c>
      <c r="L393" s="18">
        <f t="shared" si="55"/>
        <v>1.5003750937734432</v>
      </c>
      <c r="M393" s="18">
        <f t="shared" si="56"/>
        <v>-7.908351810790835</v>
      </c>
      <c r="N393" s="18">
        <f t="shared" si="57"/>
        <v>2.8892455858747992</v>
      </c>
      <c r="O393" s="19"/>
    </row>
    <row r="394" spans="1:15" ht="15" customHeight="1" thickBot="1" x14ac:dyDescent="0.3">
      <c r="A394" s="20" t="s">
        <v>403</v>
      </c>
      <c r="B394" s="21">
        <v>367</v>
      </c>
      <c r="C394" s="22">
        <v>387</v>
      </c>
      <c r="D394" s="23">
        <v>359</v>
      </c>
      <c r="E394" s="24">
        <v>336</v>
      </c>
      <c r="F394" s="25">
        <v>333</v>
      </c>
      <c r="G394" s="16">
        <f t="shared" si="50"/>
        <v>20</v>
      </c>
      <c r="H394" s="16">
        <f t="shared" si="51"/>
        <v>-28</v>
      </c>
      <c r="I394" s="16">
        <f t="shared" si="52"/>
        <v>-23</v>
      </c>
      <c r="J394" s="16">
        <f t="shared" si="53"/>
        <v>-3</v>
      </c>
      <c r="K394" s="17">
        <f t="shared" si="54"/>
        <v>5.4495912806539506</v>
      </c>
      <c r="L394" s="18">
        <f t="shared" si="55"/>
        <v>-7.2351421188630489</v>
      </c>
      <c r="M394" s="18">
        <f t="shared" si="56"/>
        <v>-6.4066852367688023</v>
      </c>
      <c r="N394" s="18">
        <f t="shared" si="57"/>
        <v>-0.89285714285714279</v>
      </c>
      <c r="O394" s="19"/>
    </row>
    <row r="395" spans="1:15" ht="15" customHeight="1" thickBot="1" x14ac:dyDescent="0.3">
      <c r="A395" s="20" t="s">
        <v>404</v>
      </c>
      <c r="B395" s="21">
        <v>6295</v>
      </c>
      <c r="C395" s="22">
        <v>6415</v>
      </c>
      <c r="D395" s="23">
        <v>6887</v>
      </c>
      <c r="E395" s="26">
        <v>6502</v>
      </c>
      <c r="F395" s="25">
        <v>6544</v>
      </c>
      <c r="G395" s="16">
        <f t="shared" si="50"/>
        <v>120</v>
      </c>
      <c r="H395" s="16">
        <f t="shared" si="51"/>
        <v>472</v>
      </c>
      <c r="I395" s="16">
        <f t="shared" si="52"/>
        <v>-385</v>
      </c>
      <c r="J395" s="16">
        <f t="shared" si="53"/>
        <v>42</v>
      </c>
      <c r="K395" s="17">
        <f t="shared" si="54"/>
        <v>1.9062748212867358</v>
      </c>
      <c r="L395" s="18">
        <f t="shared" si="55"/>
        <v>7.3577552611067816</v>
      </c>
      <c r="M395" s="18">
        <f t="shared" si="56"/>
        <v>-5.5902424858428921</v>
      </c>
      <c r="N395" s="18">
        <f t="shared" si="57"/>
        <v>0.6459550907413103</v>
      </c>
      <c r="O395" s="19"/>
    </row>
    <row r="396" spans="1:15" ht="15" customHeight="1" thickBot="1" x14ac:dyDescent="0.3">
      <c r="A396" s="20" t="s">
        <v>405</v>
      </c>
      <c r="B396" s="21">
        <v>259</v>
      </c>
      <c r="C396" s="22">
        <v>253</v>
      </c>
      <c r="D396" s="23">
        <v>245</v>
      </c>
      <c r="E396" s="24">
        <v>205</v>
      </c>
      <c r="F396" s="25">
        <v>218</v>
      </c>
      <c r="G396" s="16">
        <f t="shared" si="50"/>
        <v>-6</v>
      </c>
      <c r="H396" s="16">
        <f t="shared" si="51"/>
        <v>-8</v>
      </c>
      <c r="I396" s="16">
        <f t="shared" si="52"/>
        <v>-40</v>
      </c>
      <c r="J396" s="16">
        <f t="shared" si="53"/>
        <v>13</v>
      </c>
      <c r="K396" s="17">
        <f t="shared" si="54"/>
        <v>-2.3166023166023164</v>
      </c>
      <c r="L396" s="18">
        <f t="shared" si="55"/>
        <v>-3.1620553359683794</v>
      </c>
      <c r="M396" s="18">
        <f t="shared" si="56"/>
        <v>-16.326530612244898</v>
      </c>
      <c r="N396" s="18">
        <f t="shared" si="57"/>
        <v>6.3414634146341466</v>
      </c>
      <c r="O396" s="19"/>
    </row>
    <row r="397" spans="1:15" ht="15" customHeight="1" thickBot="1" x14ac:dyDescent="0.3">
      <c r="A397" s="20" t="s">
        <v>406</v>
      </c>
      <c r="B397" s="21">
        <v>349</v>
      </c>
      <c r="C397" s="22">
        <v>372</v>
      </c>
      <c r="D397" s="23">
        <v>360</v>
      </c>
      <c r="E397" s="24">
        <v>341</v>
      </c>
      <c r="F397" s="25">
        <v>361</v>
      </c>
      <c r="G397" s="16">
        <f t="shared" si="50"/>
        <v>23</v>
      </c>
      <c r="H397" s="16">
        <f t="shared" si="51"/>
        <v>-12</v>
      </c>
      <c r="I397" s="16">
        <f t="shared" si="52"/>
        <v>-19</v>
      </c>
      <c r="J397" s="16">
        <f t="shared" si="53"/>
        <v>20</v>
      </c>
      <c r="K397" s="17">
        <f t="shared" si="54"/>
        <v>6.5902578796561597</v>
      </c>
      <c r="L397" s="18">
        <f t="shared" si="55"/>
        <v>-3.225806451612903</v>
      </c>
      <c r="M397" s="18">
        <f t="shared" si="56"/>
        <v>-5.2777777777777777</v>
      </c>
      <c r="N397" s="18">
        <f t="shared" si="57"/>
        <v>5.8651026392961878</v>
      </c>
      <c r="O397" s="19"/>
    </row>
    <row r="398" spans="1:15" ht="15" customHeight="1" thickBot="1" x14ac:dyDescent="0.3">
      <c r="A398" s="20" t="s">
        <v>407</v>
      </c>
      <c r="B398" s="21">
        <v>506</v>
      </c>
      <c r="C398" s="22">
        <v>455</v>
      </c>
      <c r="D398" s="23">
        <v>477</v>
      </c>
      <c r="E398" s="24">
        <v>409</v>
      </c>
      <c r="F398" s="25">
        <v>364</v>
      </c>
      <c r="G398" s="16">
        <f t="shared" si="50"/>
        <v>-51</v>
      </c>
      <c r="H398" s="16">
        <f t="shared" si="51"/>
        <v>22</v>
      </c>
      <c r="I398" s="16">
        <f t="shared" si="52"/>
        <v>-68</v>
      </c>
      <c r="J398" s="16">
        <f t="shared" si="53"/>
        <v>-45</v>
      </c>
      <c r="K398" s="17">
        <f t="shared" si="54"/>
        <v>-10.079051383399209</v>
      </c>
      <c r="L398" s="18">
        <f t="shared" si="55"/>
        <v>4.8351648351648358</v>
      </c>
      <c r="M398" s="18">
        <f t="shared" si="56"/>
        <v>-14.255765199161424</v>
      </c>
      <c r="N398" s="18">
        <f t="shared" si="57"/>
        <v>-11.002444987775061</v>
      </c>
      <c r="O398" s="19"/>
    </row>
    <row r="399" spans="1:15" ht="15" customHeight="1" thickBot="1" x14ac:dyDescent="0.3">
      <c r="A399" s="20" t="s">
        <v>408</v>
      </c>
      <c r="B399" s="21">
        <v>440</v>
      </c>
      <c r="C399" s="22">
        <v>345</v>
      </c>
      <c r="D399" s="23">
        <v>322</v>
      </c>
      <c r="E399" s="24">
        <v>322</v>
      </c>
      <c r="F399" s="25">
        <v>346</v>
      </c>
      <c r="G399" s="16">
        <f t="shared" si="50"/>
        <v>-95</v>
      </c>
      <c r="H399" s="16">
        <f t="shared" si="51"/>
        <v>-23</v>
      </c>
      <c r="I399" s="16">
        <f t="shared" si="52"/>
        <v>0</v>
      </c>
      <c r="J399" s="16">
        <f t="shared" si="53"/>
        <v>24</v>
      </c>
      <c r="K399" s="17">
        <f t="shared" si="54"/>
        <v>-21.59090909090909</v>
      </c>
      <c r="L399" s="18">
        <f t="shared" si="55"/>
        <v>-6.666666666666667</v>
      </c>
      <c r="M399" s="18">
        <f t="shared" si="56"/>
        <v>0</v>
      </c>
      <c r="N399" s="18">
        <f t="shared" si="57"/>
        <v>7.4534161490683228</v>
      </c>
      <c r="O399" s="19"/>
    </row>
    <row r="400" spans="1:15" ht="15" customHeight="1" thickBot="1" x14ac:dyDescent="0.3">
      <c r="A400" s="20" t="s">
        <v>409</v>
      </c>
      <c r="B400" s="21">
        <v>1057</v>
      </c>
      <c r="C400" s="22">
        <v>929</v>
      </c>
      <c r="D400" s="23">
        <v>1062</v>
      </c>
      <c r="E400" s="24">
        <v>961</v>
      </c>
      <c r="F400" s="25">
        <v>907</v>
      </c>
      <c r="G400" s="16">
        <f t="shared" si="50"/>
        <v>-128</v>
      </c>
      <c r="H400" s="16">
        <f t="shared" si="51"/>
        <v>133</v>
      </c>
      <c r="I400" s="16">
        <f t="shared" si="52"/>
        <v>-101</v>
      </c>
      <c r="J400" s="16">
        <f t="shared" si="53"/>
        <v>-54</v>
      </c>
      <c r="K400" s="17">
        <f t="shared" si="54"/>
        <v>-12.109744560075686</v>
      </c>
      <c r="L400" s="18">
        <f t="shared" si="55"/>
        <v>14.316469321851452</v>
      </c>
      <c r="M400" s="18">
        <f t="shared" si="56"/>
        <v>-9.5103578154425605</v>
      </c>
      <c r="N400" s="18">
        <f t="shared" si="57"/>
        <v>-5.6191467221644125</v>
      </c>
      <c r="O400" s="19"/>
    </row>
    <row r="401" spans="1:15" ht="15" customHeight="1" thickBot="1" x14ac:dyDescent="0.3">
      <c r="A401" s="20" t="s">
        <v>410</v>
      </c>
      <c r="B401" s="21">
        <v>369</v>
      </c>
      <c r="C401" s="22">
        <v>388</v>
      </c>
      <c r="D401" s="23">
        <v>390</v>
      </c>
      <c r="E401" s="24">
        <v>337</v>
      </c>
      <c r="F401" s="25">
        <v>342</v>
      </c>
      <c r="G401" s="16">
        <f t="shared" si="50"/>
        <v>19</v>
      </c>
      <c r="H401" s="16">
        <f t="shared" si="51"/>
        <v>2</v>
      </c>
      <c r="I401" s="16">
        <f t="shared" si="52"/>
        <v>-53</v>
      </c>
      <c r="J401" s="16">
        <f t="shared" si="53"/>
        <v>5</v>
      </c>
      <c r="K401" s="17">
        <f t="shared" si="54"/>
        <v>5.1490514905149052</v>
      </c>
      <c r="L401" s="18">
        <f t="shared" si="55"/>
        <v>0.51546391752577314</v>
      </c>
      <c r="M401" s="18">
        <f t="shared" si="56"/>
        <v>-13.589743589743589</v>
      </c>
      <c r="N401" s="18">
        <f t="shared" si="57"/>
        <v>1.4836795252225521</v>
      </c>
      <c r="O401" s="19"/>
    </row>
    <row r="402" spans="1:15" ht="15" customHeight="1" thickBot="1" x14ac:dyDescent="0.3">
      <c r="A402" s="20" t="s">
        <v>411</v>
      </c>
      <c r="B402" s="21">
        <v>285</v>
      </c>
      <c r="C402" s="22">
        <v>282</v>
      </c>
      <c r="D402" s="23">
        <v>346</v>
      </c>
      <c r="E402" s="24">
        <v>303</v>
      </c>
      <c r="F402" s="25">
        <v>291</v>
      </c>
      <c r="G402" s="16">
        <f t="shared" si="50"/>
        <v>-3</v>
      </c>
      <c r="H402" s="16">
        <f t="shared" si="51"/>
        <v>64</v>
      </c>
      <c r="I402" s="16">
        <f t="shared" si="52"/>
        <v>-43</v>
      </c>
      <c r="J402" s="16">
        <f t="shared" si="53"/>
        <v>-12</v>
      </c>
      <c r="K402" s="17">
        <f t="shared" si="54"/>
        <v>-1.0526315789473684</v>
      </c>
      <c r="L402" s="18">
        <f t="shared" si="55"/>
        <v>22.695035460992909</v>
      </c>
      <c r="M402" s="18">
        <f t="shared" si="56"/>
        <v>-12.427745664739884</v>
      </c>
      <c r="N402" s="18">
        <f t="shared" si="57"/>
        <v>-3.9603960396039604</v>
      </c>
      <c r="O402" s="19"/>
    </row>
    <row r="403" spans="1:15" ht="15" customHeight="1" thickBot="1" x14ac:dyDescent="0.3">
      <c r="A403" s="20" t="s">
        <v>412</v>
      </c>
      <c r="B403" s="21">
        <v>45</v>
      </c>
      <c r="C403" s="22">
        <v>40</v>
      </c>
      <c r="D403" s="23">
        <v>50</v>
      </c>
      <c r="E403" s="24">
        <v>28</v>
      </c>
      <c r="F403" s="25">
        <v>19</v>
      </c>
      <c r="G403" s="16">
        <f t="shared" si="50"/>
        <v>-5</v>
      </c>
      <c r="H403" s="16">
        <f t="shared" si="51"/>
        <v>10</v>
      </c>
      <c r="I403" s="16">
        <f t="shared" si="52"/>
        <v>-22</v>
      </c>
      <c r="J403" s="16">
        <f t="shared" si="53"/>
        <v>-9</v>
      </c>
      <c r="K403" s="17">
        <f t="shared" si="54"/>
        <v>-11.111111111111111</v>
      </c>
      <c r="L403" s="18">
        <f t="shared" si="55"/>
        <v>25</v>
      </c>
      <c r="M403" s="18">
        <f t="shared" si="56"/>
        <v>-44</v>
      </c>
      <c r="N403" s="18">
        <f t="shared" si="57"/>
        <v>-32.142857142857146</v>
      </c>
      <c r="O403" s="19"/>
    </row>
    <row r="404" spans="1:15" ht="15" customHeight="1" thickBot="1" x14ac:dyDescent="0.3">
      <c r="A404" s="20" t="s">
        <v>413</v>
      </c>
      <c r="B404" s="21">
        <v>102</v>
      </c>
      <c r="C404" s="22">
        <v>69</v>
      </c>
      <c r="D404" s="23">
        <v>69</v>
      </c>
      <c r="E404" s="24">
        <v>61</v>
      </c>
      <c r="F404" s="25">
        <v>55</v>
      </c>
      <c r="G404" s="16">
        <f t="shared" si="50"/>
        <v>-33</v>
      </c>
      <c r="H404" s="16">
        <f t="shared" si="51"/>
        <v>0</v>
      </c>
      <c r="I404" s="16">
        <f t="shared" si="52"/>
        <v>-8</v>
      </c>
      <c r="J404" s="16">
        <f t="shared" si="53"/>
        <v>-6</v>
      </c>
      <c r="K404" s="17">
        <f t="shared" si="54"/>
        <v>-32.352941176470587</v>
      </c>
      <c r="L404" s="18">
        <f t="shared" si="55"/>
        <v>0</v>
      </c>
      <c r="M404" s="18">
        <f t="shared" si="56"/>
        <v>-11.594202898550725</v>
      </c>
      <c r="N404" s="18">
        <f t="shared" si="57"/>
        <v>-9.8360655737704921</v>
      </c>
      <c r="O404" s="19"/>
    </row>
    <row r="405" spans="1:15" ht="15" customHeight="1" thickBot="1" x14ac:dyDescent="0.3">
      <c r="A405" s="20" t="s">
        <v>414</v>
      </c>
      <c r="B405" s="21">
        <v>98</v>
      </c>
      <c r="C405" s="22">
        <v>77</v>
      </c>
      <c r="D405" s="23">
        <v>94</v>
      </c>
      <c r="E405" s="24">
        <v>66</v>
      </c>
      <c r="F405" s="25">
        <v>76</v>
      </c>
      <c r="G405" s="16">
        <f t="shared" si="50"/>
        <v>-21</v>
      </c>
      <c r="H405" s="16">
        <f t="shared" si="51"/>
        <v>17</v>
      </c>
      <c r="I405" s="16">
        <f t="shared" si="52"/>
        <v>-28</v>
      </c>
      <c r="J405" s="16">
        <f t="shared" si="53"/>
        <v>10</v>
      </c>
      <c r="K405" s="17">
        <f t="shared" si="54"/>
        <v>-21.428571428571427</v>
      </c>
      <c r="L405" s="18">
        <f t="shared" si="55"/>
        <v>22.077922077922079</v>
      </c>
      <c r="M405" s="18">
        <f t="shared" si="56"/>
        <v>-29.787234042553191</v>
      </c>
      <c r="N405" s="18">
        <f t="shared" si="57"/>
        <v>15.151515151515152</v>
      </c>
      <c r="O405" s="19"/>
    </row>
    <row r="406" spans="1:15" ht="15" customHeight="1" thickBot="1" x14ac:dyDescent="0.3">
      <c r="A406" s="20" t="s">
        <v>415</v>
      </c>
      <c r="B406" s="21">
        <v>71</v>
      </c>
      <c r="C406" s="22">
        <v>59</v>
      </c>
      <c r="D406" s="23">
        <v>46</v>
      </c>
      <c r="E406" s="24">
        <v>38</v>
      </c>
      <c r="F406" s="25">
        <v>22</v>
      </c>
      <c r="G406" s="16">
        <f t="shared" si="50"/>
        <v>-12</v>
      </c>
      <c r="H406" s="16">
        <f t="shared" si="51"/>
        <v>-13</v>
      </c>
      <c r="I406" s="16">
        <f t="shared" si="52"/>
        <v>-8</v>
      </c>
      <c r="J406" s="16">
        <f t="shared" si="53"/>
        <v>-16</v>
      </c>
      <c r="K406" s="17">
        <f t="shared" si="54"/>
        <v>-16.901408450704224</v>
      </c>
      <c r="L406" s="18">
        <f t="shared" si="55"/>
        <v>-22.033898305084744</v>
      </c>
      <c r="M406" s="18">
        <f t="shared" si="56"/>
        <v>-17.391304347826086</v>
      </c>
      <c r="N406" s="18">
        <f t="shared" si="57"/>
        <v>-42.105263157894733</v>
      </c>
      <c r="O406" s="19"/>
    </row>
    <row r="407" spans="1:15" ht="15" customHeight="1" thickBot="1" x14ac:dyDescent="0.3">
      <c r="A407" s="20" t="s">
        <v>416</v>
      </c>
      <c r="B407" s="21">
        <v>5143</v>
      </c>
      <c r="C407" s="22">
        <v>6236</v>
      </c>
      <c r="D407" s="23">
        <v>6314</v>
      </c>
      <c r="E407" s="26">
        <v>5943</v>
      </c>
      <c r="F407" s="25">
        <v>6494</v>
      </c>
      <c r="G407" s="16">
        <f t="shared" si="50"/>
        <v>1093</v>
      </c>
      <c r="H407" s="16">
        <f t="shared" si="51"/>
        <v>78</v>
      </c>
      <c r="I407" s="16">
        <f t="shared" si="52"/>
        <v>-371</v>
      </c>
      <c r="J407" s="16">
        <f t="shared" si="53"/>
        <v>551</v>
      </c>
      <c r="K407" s="17">
        <f t="shared" si="54"/>
        <v>21.252187439237797</v>
      </c>
      <c r="L407" s="18">
        <f t="shared" si="55"/>
        <v>1.2508017960230917</v>
      </c>
      <c r="M407" s="18">
        <f t="shared" si="56"/>
        <v>-5.8758314855875833</v>
      </c>
      <c r="N407" s="18">
        <f t="shared" si="57"/>
        <v>9.2714117449099778</v>
      </c>
      <c r="O407" s="19"/>
    </row>
    <row r="408" spans="1:15" ht="15" customHeight="1" thickBot="1" x14ac:dyDescent="0.3">
      <c r="A408" s="20" t="s">
        <v>417</v>
      </c>
      <c r="B408" s="21">
        <v>1106</v>
      </c>
      <c r="C408" s="22">
        <v>983</v>
      </c>
      <c r="D408" s="23">
        <v>955</v>
      </c>
      <c r="E408" s="24">
        <v>944</v>
      </c>
      <c r="F408" s="25">
        <v>879</v>
      </c>
      <c r="G408" s="16">
        <f t="shared" si="50"/>
        <v>-123</v>
      </c>
      <c r="H408" s="16">
        <f t="shared" si="51"/>
        <v>-28</v>
      </c>
      <c r="I408" s="16">
        <f t="shared" si="52"/>
        <v>-11</v>
      </c>
      <c r="J408" s="16">
        <f t="shared" si="53"/>
        <v>-65</v>
      </c>
      <c r="K408" s="17">
        <f t="shared" si="54"/>
        <v>-11.121157323688969</v>
      </c>
      <c r="L408" s="18">
        <f t="shared" si="55"/>
        <v>-2.8484231943031535</v>
      </c>
      <c r="M408" s="18">
        <f t="shared" si="56"/>
        <v>-1.1518324607329842</v>
      </c>
      <c r="N408" s="18">
        <f t="shared" si="57"/>
        <v>-6.8855932203389827</v>
      </c>
      <c r="O408" s="19"/>
    </row>
    <row r="409" spans="1:15" ht="15" customHeight="1" thickBot="1" x14ac:dyDescent="0.3">
      <c r="A409" s="20" t="s">
        <v>418</v>
      </c>
      <c r="B409" s="21">
        <v>1296</v>
      </c>
      <c r="C409" s="22">
        <v>1317</v>
      </c>
      <c r="D409" s="23">
        <v>1341</v>
      </c>
      <c r="E409" s="26">
        <v>1360</v>
      </c>
      <c r="F409" s="25">
        <v>1441</v>
      </c>
      <c r="G409" s="16">
        <f t="shared" si="50"/>
        <v>21</v>
      </c>
      <c r="H409" s="16">
        <f t="shared" si="51"/>
        <v>24</v>
      </c>
      <c r="I409" s="16">
        <f t="shared" si="52"/>
        <v>19</v>
      </c>
      <c r="J409" s="16">
        <f t="shared" si="53"/>
        <v>81</v>
      </c>
      <c r="K409" s="17">
        <f t="shared" si="54"/>
        <v>1.6203703703703702</v>
      </c>
      <c r="L409" s="18">
        <f t="shared" si="55"/>
        <v>1.8223234624145785</v>
      </c>
      <c r="M409" s="18">
        <f t="shared" si="56"/>
        <v>1.4168530947054436</v>
      </c>
      <c r="N409" s="18">
        <f t="shared" si="57"/>
        <v>5.9558823529411757</v>
      </c>
      <c r="O409" s="19"/>
    </row>
    <row r="410" spans="1:15" ht="15" customHeight="1" thickBot="1" x14ac:dyDescent="0.3">
      <c r="A410" s="20" t="s">
        <v>419</v>
      </c>
      <c r="B410" s="21">
        <v>179</v>
      </c>
      <c r="C410" s="22">
        <v>167</v>
      </c>
      <c r="D410" s="23">
        <v>186</v>
      </c>
      <c r="E410" s="24">
        <v>167</v>
      </c>
      <c r="F410" s="25">
        <v>159</v>
      </c>
      <c r="G410" s="16">
        <f t="shared" si="50"/>
        <v>-12</v>
      </c>
      <c r="H410" s="16">
        <f t="shared" si="51"/>
        <v>19</v>
      </c>
      <c r="I410" s="16">
        <f t="shared" si="52"/>
        <v>-19</v>
      </c>
      <c r="J410" s="16">
        <f t="shared" si="53"/>
        <v>-8</v>
      </c>
      <c r="K410" s="17">
        <f t="shared" si="54"/>
        <v>-6.7039106145251397</v>
      </c>
      <c r="L410" s="18">
        <f t="shared" si="55"/>
        <v>11.377245508982035</v>
      </c>
      <c r="M410" s="18">
        <f t="shared" si="56"/>
        <v>-10.21505376344086</v>
      </c>
      <c r="N410" s="18">
        <f t="shared" si="57"/>
        <v>-4.7904191616766472</v>
      </c>
      <c r="O410" s="19"/>
    </row>
    <row r="411" spans="1:15" ht="15" customHeight="1" thickBot="1" x14ac:dyDescent="0.3">
      <c r="A411" s="20" t="s">
        <v>420</v>
      </c>
      <c r="B411" s="21">
        <v>1300</v>
      </c>
      <c r="C411" s="22">
        <v>1204</v>
      </c>
      <c r="D411" s="23">
        <v>1131</v>
      </c>
      <c r="E411" s="26">
        <v>1020</v>
      </c>
      <c r="F411" s="25">
        <v>962</v>
      </c>
      <c r="G411" s="16">
        <f t="shared" si="50"/>
        <v>-96</v>
      </c>
      <c r="H411" s="16">
        <f t="shared" si="51"/>
        <v>-73</v>
      </c>
      <c r="I411" s="16">
        <f t="shared" si="52"/>
        <v>-111</v>
      </c>
      <c r="J411" s="16">
        <f t="shared" si="53"/>
        <v>-58</v>
      </c>
      <c r="K411" s="17">
        <f t="shared" si="54"/>
        <v>-7.384615384615385</v>
      </c>
      <c r="L411" s="18">
        <f t="shared" si="55"/>
        <v>-6.0631229235880397</v>
      </c>
      <c r="M411" s="18">
        <f t="shared" si="56"/>
        <v>-9.8143236074270561</v>
      </c>
      <c r="N411" s="18">
        <f t="shared" si="57"/>
        <v>-5.6862745098039218</v>
      </c>
      <c r="O411" s="19"/>
    </row>
    <row r="412" spans="1:15" ht="15" customHeight="1" thickBot="1" x14ac:dyDescent="0.3">
      <c r="A412" s="20" t="s">
        <v>421</v>
      </c>
      <c r="B412" s="21">
        <v>231</v>
      </c>
      <c r="C412" s="22">
        <v>199</v>
      </c>
      <c r="D412" s="23">
        <v>209</v>
      </c>
      <c r="E412" s="24">
        <v>150</v>
      </c>
      <c r="F412" s="25">
        <v>134</v>
      </c>
      <c r="G412" s="16">
        <f t="shared" si="50"/>
        <v>-32</v>
      </c>
      <c r="H412" s="16">
        <f t="shared" si="51"/>
        <v>10</v>
      </c>
      <c r="I412" s="16">
        <f t="shared" si="52"/>
        <v>-59</v>
      </c>
      <c r="J412" s="16">
        <f t="shared" si="53"/>
        <v>-16</v>
      </c>
      <c r="K412" s="17">
        <f t="shared" si="54"/>
        <v>-13.852813852813853</v>
      </c>
      <c r="L412" s="18">
        <f t="shared" si="55"/>
        <v>5.025125628140704</v>
      </c>
      <c r="M412" s="18">
        <f t="shared" si="56"/>
        <v>-28.229665071770331</v>
      </c>
      <c r="N412" s="18">
        <f t="shared" si="57"/>
        <v>-10.666666666666668</v>
      </c>
      <c r="O412" s="19"/>
    </row>
    <row r="413" spans="1:15" ht="15" customHeight="1" thickBot="1" x14ac:dyDescent="0.3">
      <c r="A413" s="20" t="s">
        <v>422</v>
      </c>
      <c r="B413" s="21">
        <v>125</v>
      </c>
      <c r="C413" s="22">
        <v>104</v>
      </c>
      <c r="D413" s="23">
        <v>88</v>
      </c>
      <c r="E413" s="24">
        <v>69</v>
      </c>
      <c r="F413" s="25">
        <v>57</v>
      </c>
      <c r="G413" s="16">
        <f t="shared" si="50"/>
        <v>-21</v>
      </c>
      <c r="H413" s="16">
        <f t="shared" si="51"/>
        <v>-16</v>
      </c>
      <c r="I413" s="16">
        <f t="shared" si="52"/>
        <v>-19</v>
      </c>
      <c r="J413" s="16">
        <f t="shared" si="53"/>
        <v>-12</v>
      </c>
      <c r="K413" s="17">
        <f t="shared" si="54"/>
        <v>-16.8</v>
      </c>
      <c r="L413" s="18">
        <f t="shared" si="55"/>
        <v>-15.384615384615385</v>
      </c>
      <c r="M413" s="18">
        <f t="shared" si="56"/>
        <v>-21.59090909090909</v>
      </c>
      <c r="N413" s="18">
        <f t="shared" si="57"/>
        <v>-17.391304347826086</v>
      </c>
      <c r="O413" s="19"/>
    </row>
    <row r="414" spans="1:15" ht="15" customHeight="1" thickBot="1" x14ac:dyDescent="0.3">
      <c r="A414" s="20" t="s">
        <v>423</v>
      </c>
      <c r="B414" s="21">
        <v>114</v>
      </c>
      <c r="C414" s="22">
        <v>96</v>
      </c>
      <c r="D414" s="23">
        <v>89</v>
      </c>
      <c r="E414" s="24">
        <v>73</v>
      </c>
      <c r="F414" s="25">
        <v>70</v>
      </c>
      <c r="G414" s="16">
        <f t="shared" si="50"/>
        <v>-18</v>
      </c>
      <c r="H414" s="16">
        <f t="shared" si="51"/>
        <v>-7</v>
      </c>
      <c r="I414" s="16">
        <f t="shared" si="52"/>
        <v>-16</v>
      </c>
      <c r="J414" s="16">
        <f t="shared" si="53"/>
        <v>-3</v>
      </c>
      <c r="K414" s="17">
        <f t="shared" si="54"/>
        <v>-15.789473684210526</v>
      </c>
      <c r="L414" s="18">
        <f t="shared" si="55"/>
        <v>-7.291666666666667</v>
      </c>
      <c r="M414" s="18">
        <f t="shared" si="56"/>
        <v>-17.977528089887642</v>
      </c>
      <c r="N414" s="18">
        <f t="shared" si="57"/>
        <v>-4.10958904109589</v>
      </c>
      <c r="O414" s="19"/>
    </row>
    <row r="415" spans="1:15" ht="15" customHeight="1" thickBot="1" x14ac:dyDescent="0.3">
      <c r="A415" s="20" t="s">
        <v>424</v>
      </c>
      <c r="B415" s="21">
        <v>392</v>
      </c>
      <c r="C415" s="22">
        <v>341</v>
      </c>
      <c r="D415" s="23">
        <v>386</v>
      </c>
      <c r="E415" s="24">
        <v>374</v>
      </c>
      <c r="F415" s="25">
        <v>356</v>
      </c>
      <c r="G415" s="16">
        <f t="shared" si="50"/>
        <v>-51</v>
      </c>
      <c r="H415" s="16">
        <f t="shared" si="51"/>
        <v>45</v>
      </c>
      <c r="I415" s="16">
        <f t="shared" si="52"/>
        <v>-12</v>
      </c>
      <c r="J415" s="16">
        <f t="shared" si="53"/>
        <v>-18</v>
      </c>
      <c r="K415" s="17">
        <f t="shared" si="54"/>
        <v>-13.010204081632654</v>
      </c>
      <c r="L415" s="18">
        <f t="shared" si="55"/>
        <v>13.196480938416421</v>
      </c>
      <c r="M415" s="18">
        <f t="shared" si="56"/>
        <v>-3.1088082901554404</v>
      </c>
      <c r="N415" s="18">
        <f t="shared" si="57"/>
        <v>-4.8128342245989302</v>
      </c>
      <c r="O415" s="19"/>
    </row>
    <row r="416" spans="1:15" ht="15" customHeight="1" thickBot="1" x14ac:dyDescent="0.3">
      <c r="A416" s="20" t="s">
        <v>425</v>
      </c>
      <c r="B416" s="21">
        <v>204</v>
      </c>
      <c r="C416" s="22">
        <v>208</v>
      </c>
      <c r="D416" s="23">
        <v>213</v>
      </c>
      <c r="E416" s="24">
        <v>182</v>
      </c>
      <c r="F416" s="25">
        <v>247</v>
      </c>
      <c r="G416" s="16">
        <f t="shared" si="50"/>
        <v>4</v>
      </c>
      <c r="H416" s="16">
        <f t="shared" si="51"/>
        <v>5</v>
      </c>
      <c r="I416" s="16">
        <f t="shared" si="52"/>
        <v>-31</v>
      </c>
      <c r="J416" s="16">
        <f t="shared" si="53"/>
        <v>65</v>
      </c>
      <c r="K416" s="17">
        <f t="shared" si="54"/>
        <v>1.9607843137254901</v>
      </c>
      <c r="L416" s="18">
        <f t="shared" si="55"/>
        <v>2.4038461538461542</v>
      </c>
      <c r="M416" s="18">
        <f t="shared" si="56"/>
        <v>-14.553990610328638</v>
      </c>
      <c r="N416" s="18">
        <f t="shared" si="57"/>
        <v>35.714285714285715</v>
      </c>
      <c r="O416" s="19"/>
    </row>
    <row r="417" spans="1:15" ht="15" customHeight="1" thickBot="1" x14ac:dyDescent="0.3">
      <c r="A417" s="20" t="s">
        <v>426</v>
      </c>
      <c r="B417" s="21">
        <v>212</v>
      </c>
      <c r="C417" s="22">
        <v>162</v>
      </c>
      <c r="D417" s="23">
        <v>145</v>
      </c>
      <c r="E417" s="24">
        <v>89</v>
      </c>
      <c r="F417" s="25">
        <v>57</v>
      </c>
      <c r="G417" s="16">
        <f t="shared" si="50"/>
        <v>-50</v>
      </c>
      <c r="H417" s="16">
        <f t="shared" si="51"/>
        <v>-17</v>
      </c>
      <c r="I417" s="16">
        <f t="shared" si="52"/>
        <v>-56</v>
      </c>
      <c r="J417" s="16">
        <f t="shared" si="53"/>
        <v>-32</v>
      </c>
      <c r="K417" s="17">
        <f t="shared" si="54"/>
        <v>-23.584905660377359</v>
      </c>
      <c r="L417" s="18">
        <f t="shared" si="55"/>
        <v>-10.493827160493826</v>
      </c>
      <c r="M417" s="18">
        <f t="shared" si="56"/>
        <v>-38.620689655172413</v>
      </c>
      <c r="N417" s="18">
        <f t="shared" si="57"/>
        <v>-35.955056179775283</v>
      </c>
      <c r="O417" s="19"/>
    </row>
    <row r="418" spans="1:15" ht="15" customHeight="1" thickBot="1" x14ac:dyDescent="0.3">
      <c r="A418" s="20" t="s">
        <v>427</v>
      </c>
      <c r="B418" s="21">
        <v>130</v>
      </c>
      <c r="C418" s="22">
        <v>84</v>
      </c>
      <c r="D418" s="23">
        <v>220</v>
      </c>
      <c r="E418" s="24">
        <v>220</v>
      </c>
      <c r="F418" s="25">
        <v>201</v>
      </c>
      <c r="G418" s="16">
        <f t="shared" si="50"/>
        <v>-46</v>
      </c>
      <c r="H418" s="16">
        <f t="shared" si="51"/>
        <v>136</v>
      </c>
      <c r="I418" s="16">
        <f t="shared" si="52"/>
        <v>0</v>
      </c>
      <c r="J418" s="16">
        <f t="shared" si="53"/>
        <v>-19</v>
      </c>
      <c r="K418" s="17">
        <f t="shared" si="54"/>
        <v>-35.384615384615387</v>
      </c>
      <c r="L418" s="18">
        <f t="shared" si="55"/>
        <v>161.9047619047619</v>
      </c>
      <c r="M418" s="18">
        <f t="shared" si="56"/>
        <v>0</v>
      </c>
      <c r="N418" s="18">
        <f t="shared" si="57"/>
        <v>-8.6363636363636367</v>
      </c>
      <c r="O418" s="19"/>
    </row>
    <row r="419" spans="1:15" ht="15" customHeight="1" thickBot="1" x14ac:dyDescent="0.3">
      <c r="A419" s="20" t="s">
        <v>428</v>
      </c>
      <c r="B419" s="21">
        <v>116</v>
      </c>
      <c r="C419" s="22">
        <v>122</v>
      </c>
      <c r="D419" s="23">
        <v>111</v>
      </c>
      <c r="E419" s="24">
        <v>106</v>
      </c>
      <c r="F419" s="25">
        <v>89</v>
      </c>
      <c r="G419" s="16">
        <f t="shared" si="50"/>
        <v>6</v>
      </c>
      <c r="H419" s="16">
        <f t="shared" si="51"/>
        <v>-11</v>
      </c>
      <c r="I419" s="16">
        <f t="shared" si="52"/>
        <v>-5</v>
      </c>
      <c r="J419" s="16">
        <f t="shared" si="53"/>
        <v>-17</v>
      </c>
      <c r="K419" s="17">
        <f t="shared" si="54"/>
        <v>5.1724137931034484</v>
      </c>
      <c r="L419" s="18">
        <f t="shared" si="55"/>
        <v>-9.0163934426229506</v>
      </c>
      <c r="M419" s="18">
        <f t="shared" si="56"/>
        <v>-4.5045045045045047</v>
      </c>
      <c r="N419" s="18">
        <f t="shared" si="57"/>
        <v>-16.037735849056602</v>
      </c>
      <c r="O419" s="19"/>
    </row>
    <row r="420" spans="1:15" ht="15" customHeight="1" thickBot="1" x14ac:dyDescent="0.3">
      <c r="A420" s="20" t="s">
        <v>429</v>
      </c>
      <c r="B420" s="21">
        <v>89</v>
      </c>
      <c r="C420" s="22">
        <v>89</v>
      </c>
      <c r="D420" s="23">
        <v>95</v>
      </c>
      <c r="E420" s="24">
        <v>95</v>
      </c>
      <c r="F420" s="25">
        <v>82</v>
      </c>
      <c r="G420" s="16">
        <f t="shared" si="50"/>
        <v>0</v>
      </c>
      <c r="H420" s="16">
        <f t="shared" si="51"/>
        <v>6</v>
      </c>
      <c r="I420" s="16">
        <f t="shared" si="52"/>
        <v>0</v>
      </c>
      <c r="J420" s="16">
        <f t="shared" si="53"/>
        <v>-13</v>
      </c>
      <c r="K420" s="17">
        <f t="shared" si="54"/>
        <v>0</v>
      </c>
      <c r="L420" s="18">
        <f t="shared" si="55"/>
        <v>6.7415730337078648</v>
      </c>
      <c r="M420" s="18">
        <f t="shared" si="56"/>
        <v>0</v>
      </c>
      <c r="N420" s="18">
        <f t="shared" si="57"/>
        <v>-13.684210526315791</v>
      </c>
      <c r="O420" s="19"/>
    </row>
    <row r="421" spans="1:15" ht="15" customHeight="1" thickBot="1" x14ac:dyDescent="0.3">
      <c r="A421" s="20" t="s">
        <v>430</v>
      </c>
      <c r="B421" s="21">
        <v>224</v>
      </c>
      <c r="C421" s="22">
        <v>178</v>
      </c>
      <c r="D421" s="23">
        <v>194</v>
      </c>
      <c r="E421" s="24">
        <v>160</v>
      </c>
      <c r="F421" s="25">
        <v>159</v>
      </c>
      <c r="G421" s="16">
        <f t="shared" si="50"/>
        <v>-46</v>
      </c>
      <c r="H421" s="16">
        <f t="shared" si="51"/>
        <v>16</v>
      </c>
      <c r="I421" s="16">
        <f t="shared" si="52"/>
        <v>-34</v>
      </c>
      <c r="J421" s="16">
        <f t="shared" si="53"/>
        <v>-1</v>
      </c>
      <c r="K421" s="17">
        <f t="shared" si="54"/>
        <v>-20.535714285714285</v>
      </c>
      <c r="L421" s="18">
        <f t="shared" si="55"/>
        <v>8.9887640449438209</v>
      </c>
      <c r="M421" s="18">
        <f t="shared" si="56"/>
        <v>-17.525773195876287</v>
      </c>
      <c r="N421" s="18">
        <f t="shared" si="57"/>
        <v>-0.625</v>
      </c>
      <c r="O421" s="19"/>
    </row>
    <row r="422" spans="1:15" ht="15" customHeight="1" thickBot="1" x14ac:dyDescent="0.3">
      <c r="A422" s="20" t="s">
        <v>431</v>
      </c>
      <c r="B422" s="21">
        <v>254</v>
      </c>
      <c r="C422" s="22">
        <v>247</v>
      </c>
      <c r="D422" s="23">
        <v>242</v>
      </c>
      <c r="E422" s="24">
        <v>235</v>
      </c>
      <c r="F422" s="25">
        <v>263</v>
      </c>
      <c r="G422" s="16">
        <f t="shared" si="50"/>
        <v>-7</v>
      </c>
      <c r="H422" s="16">
        <f t="shared" si="51"/>
        <v>-5</v>
      </c>
      <c r="I422" s="16">
        <f t="shared" si="52"/>
        <v>-7</v>
      </c>
      <c r="J422" s="16">
        <f t="shared" si="53"/>
        <v>28</v>
      </c>
      <c r="K422" s="17">
        <f t="shared" si="54"/>
        <v>-2.7559055118110236</v>
      </c>
      <c r="L422" s="18">
        <f t="shared" si="55"/>
        <v>-2.0242914979757085</v>
      </c>
      <c r="M422" s="18">
        <f t="shared" si="56"/>
        <v>-2.8925619834710745</v>
      </c>
      <c r="N422" s="18">
        <f t="shared" si="57"/>
        <v>11.914893617021278</v>
      </c>
      <c r="O422" s="19"/>
    </row>
    <row r="423" spans="1:15" ht="15" customHeight="1" thickBot="1" x14ac:dyDescent="0.3">
      <c r="A423" s="20" t="s">
        <v>432</v>
      </c>
      <c r="B423" s="21">
        <v>86</v>
      </c>
      <c r="C423" s="22">
        <v>81</v>
      </c>
      <c r="D423" s="23">
        <v>75</v>
      </c>
      <c r="E423" s="24">
        <v>63</v>
      </c>
      <c r="F423" s="25">
        <v>58</v>
      </c>
      <c r="G423" s="16">
        <f t="shared" si="50"/>
        <v>-5</v>
      </c>
      <c r="H423" s="16">
        <f t="shared" si="51"/>
        <v>-6</v>
      </c>
      <c r="I423" s="16">
        <f t="shared" si="52"/>
        <v>-12</v>
      </c>
      <c r="J423" s="16">
        <f t="shared" si="53"/>
        <v>-5</v>
      </c>
      <c r="K423" s="17">
        <f t="shared" si="54"/>
        <v>-5.8139534883720927</v>
      </c>
      <c r="L423" s="18">
        <f t="shared" si="55"/>
        <v>-7.4074074074074066</v>
      </c>
      <c r="M423" s="18">
        <f t="shared" si="56"/>
        <v>-16</v>
      </c>
      <c r="N423" s="18">
        <f t="shared" si="57"/>
        <v>-7.9365079365079358</v>
      </c>
      <c r="O423" s="19"/>
    </row>
    <row r="424" spans="1:15" ht="15" customHeight="1" thickBot="1" x14ac:dyDescent="0.3">
      <c r="A424" s="20" t="s">
        <v>433</v>
      </c>
      <c r="B424" s="21">
        <v>261</v>
      </c>
      <c r="C424" s="22">
        <v>191</v>
      </c>
      <c r="D424" s="23">
        <v>226</v>
      </c>
      <c r="E424" s="24">
        <v>172</v>
      </c>
      <c r="F424" s="25">
        <v>145</v>
      </c>
      <c r="G424" s="16">
        <f t="shared" si="50"/>
        <v>-70</v>
      </c>
      <c r="H424" s="16">
        <f t="shared" si="51"/>
        <v>35</v>
      </c>
      <c r="I424" s="16">
        <f t="shared" si="52"/>
        <v>-54</v>
      </c>
      <c r="J424" s="16">
        <f t="shared" si="53"/>
        <v>-27</v>
      </c>
      <c r="K424" s="17">
        <f t="shared" si="54"/>
        <v>-26.819923371647509</v>
      </c>
      <c r="L424" s="18">
        <f t="shared" si="55"/>
        <v>18.32460732984293</v>
      </c>
      <c r="M424" s="18">
        <f t="shared" si="56"/>
        <v>-23.893805309734514</v>
      </c>
      <c r="N424" s="18">
        <f t="shared" si="57"/>
        <v>-15.697674418604651</v>
      </c>
      <c r="O424" s="19"/>
    </row>
    <row r="425" spans="1:15" ht="15" customHeight="1" thickBot="1" x14ac:dyDescent="0.3">
      <c r="A425" s="20" t="s">
        <v>434</v>
      </c>
      <c r="B425" s="21">
        <v>1217</v>
      </c>
      <c r="C425" s="22">
        <v>1127</v>
      </c>
      <c r="D425" s="23">
        <v>999</v>
      </c>
      <c r="E425" s="24">
        <v>890</v>
      </c>
      <c r="F425" s="25">
        <v>816</v>
      </c>
      <c r="G425" s="16">
        <f t="shared" si="50"/>
        <v>-90</v>
      </c>
      <c r="H425" s="16">
        <f t="shared" si="51"/>
        <v>-128</v>
      </c>
      <c r="I425" s="16">
        <f t="shared" si="52"/>
        <v>-109</v>
      </c>
      <c r="J425" s="16">
        <f t="shared" si="53"/>
        <v>-74</v>
      </c>
      <c r="K425" s="17">
        <f t="shared" si="54"/>
        <v>-7.3952341824157761</v>
      </c>
      <c r="L425" s="18">
        <f t="shared" si="55"/>
        <v>-11.357586512866016</v>
      </c>
      <c r="M425" s="18">
        <f t="shared" si="56"/>
        <v>-10.910910910910911</v>
      </c>
      <c r="N425" s="18">
        <f t="shared" si="57"/>
        <v>-8.3146067415730336</v>
      </c>
      <c r="O425" s="19"/>
    </row>
    <row r="426" spans="1:15" ht="15" customHeight="1" thickBot="1" x14ac:dyDescent="0.3">
      <c r="A426" s="20" t="s">
        <v>435</v>
      </c>
      <c r="B426" s="21">
        <v>224</v>
      </c>
      <c r="C426" s="22">
        <v>187</v>
      </c>
      <c r="D426" s="23">
        <v>195</v>
      </c>
      <c r="E426" s="24">
        <v>123</v>
      </c>
      <c r="F426" s="25">
        <v>105</v>
      </c>
      <c r="G426" s="16">
        <f t="shared" si="50"/>
        <v>-37</v>
      </c>
      <c r="H426" s="16">
        <f t="shared" si="51"/>
        <v>8</v>
      </c>
      <c r="I426" s="16">
        <f t="shared" si="52"/>
        <v>-72</v>
      </c>
      <c r="J426" s="16">
        <f t="shared" si="53"/>
        <v>-18</v>
      </c>
      <c r="K426" s="17">
        <f t="shared" si="54"/>
        <v>-16.517857142857142</v>
      </c>
      <c r="L426" s="18">
        <f t="shared" si="55"/>
        <v>4.2780748663101598</v>
      </c>
      <c r="M426" s="18">
        <f t="shared" si="56"/>
        <v>-36.923076923076927</v>
      </c>
      <c r="N426" s="18">
        <f t="shared" si="57"/>
        <v>-14.634146341463413</v>
      </c>
      <c r="O426" s="19"/>
    </row>
    <row r="427" spans="1:15" ht="15" customHeight="1" thickBot="1" x14ac:dyDescent="0.3">
      <c r="A427" s="20" t="s">
        <v>436</v>
      </c>
      <c r="B427" s="21">
        <v>221</v>
      </c>
      <c r="C427" s="22">
        <v>160</v>
      </c>
      <c r="D427" s="23">
        <v>138</v>
      </c>
      <c r="E427" s="24">
        <v>112</v>
      </c>
      <c r="F427" s="25">
        <v>83</v>
      </c>
      <c r="G427" s="16">
        <f t="shared" si="50"/>
        <v>-61</v>
      </c>
      <c r="H427" s="16">
        <f t="shared" si="51"/>
        <v>-22</v>
      </c>
      <c r="I427" s="16">
        <f t="shared" si="52"/>
        <v>-26</v>
      </c>
      <c r="J427" s="16">
        <f t="shared" si="53"/>
        <v>-29</v>
      </c>
      <c r="K427" s="17">
        <f t="shared" si="54"/>
        <v>-27.601809954751133</v>
      </c>
      <c r="L427" s="18">
        <f t="shared" si="55"/>
        <v>-13.750000000000002</v>
      </c>
      <c r="M427" s="18">
        <f t="shared" si="56"/>
        <v>-18.840579710144929</v>
      </c>
      <c r="N427" s="18">
        <f t="shared" si="57"/>
        <v>-25.892857142857146</v>
      </c>
      <c r="O427" s="19"/>
    </row>
    <row r="428" spans="1:15" ht="15" customHeight="1" thickBot="1" x14ac:dyDescent="0.3">
      <c r="A428" s="20" t="s">
        <v>437</v>
      </c>
      <c r="B428" s="21">
        <v>388</v>
      </c>
      <c r="C428" s="22">
        <v>365</v>
      </c>
      <c r="D428" s="23">
        <v>302</v>
      </c>
      <c r="E428" s="24">
        <v>346</v>
      </c>
      <c r="F428" s="25">
        <v>424</v>
      </c>
      <c r="G428" s="16">
        <f t="shared" si="50"/>
        <v>-23</v>
      </c>
      <c r="H428" s="16">
        <f t="shared" si="51"/>
        <v>-63</v>
      </c>
      <c r="I428" s="16">
        <f t="shared" si="52"/>
        <v>44</v>
      </c>
      <c r="J428" s="16">
        <f t="shared" si="53"/>
        <v>78</v>
      </c>
      <c r="K428" s="17">
        <f t="shared" si="54"/>
        <v>-5.9278350515463911</v>
      </c>
      <c r="L428" s="18">
        <f t="shared" si="55"/>
        <v>-17.260273972602739</v>
      </c>
      <c r="M428" s="18">
        <f t="shared" si="56"/>
        <v>14.569536423841059</v>
      </c>
      <c r="N428" s="18">
        <f t="shared" si="57"/>
        <v>22.543352601156069</v>
      </c>
      <c r="O428" s="19"/>
    </row>
    <row r="429" spans="1:15" ht="15" customHeight="1" thickBot="1" x14ac:dyDescent="0.3">
      <c r="A429" s="20" t="s">
        <v>438</v>
      </c>
      <c r="B429" s="21">
        <v>828</v>
      </c>
      <c r="C429" s="22">
        <v>710</v>
      </c>
      <c r="D429" s="23">
        <v>649</v>
      </c>
      <c r="E429" s="24">
        <v>525</v>
      </c>
      <c r="F429" s="25">
        <v>500</v>
      </c>
      <c r="G429" s="16">
        <f t="shared" si="50"/>
        <v>-118</v>
      </c>
      <c r="H429" s="16">
        <f t="shared" si="51"/>
        <v>-61</v>
      </c>
      <c r="I429" s="16">
        <f t="shared" si="52"/>
        <v>-124</v>
      </c>
      <c r="J429" s="16">
        <f t="shared" si="53"/>
        <v>-25</v>
      </c>
      <c r="K429" s="17">
        <f t="shared" si="54"/>
        <v>-14.251207729468598</v>
      </c>
      <c r="L429" s="18">
        <f t="shared" si="55"/>
        <v>-8.591549295774648</v>
      </c>
      <c r="M429" s="18">
        <f t="shared" si="56"/>
        <v>-19.106317411402156</v>
      </c>
      <c r="N429" s="18">
        <f t="shared" si="57"/>
        <v>-4.7619047619047619</v>
      </c>
      <c r="O429" s="19"/>
    </row>
    <row r="430" spans="1:15" ht="15" customHeight="1" thickBot="1" x14ac:dyDescent="0.3">
      <c r="A430" s="20" t="s">
        <v>439</v>
      </c>
      <c r="B430" s="21">
        <v>63</v>
      </c>
      <c r="C430" s="22">
        <v>38</v>
      </c>
      <c r="D430" s="23">
        <v>61</v>
      </c>
      <c r="E430" s="24">
        <v>47</v>
      </c>
      <c r="F430" s="25">
        <v>35</v>
      </c>
      <c r="G430" s="16">
        <f t="shared" si="50"/>
        <v>-25</v>
      </c>
      <c r="H430" s="16">
        <f t="shared" si="51"/>
        <v>23</v>
      </c>
      <c r="I430" s="16">
        <f t="shared" si="52"/>
        <v>-14</v>
      </c>
      <c r="J430" s="16">
        <f t="shared" si="53"/>
        <v>-12</v>
      </c>
      <c r="K430" s="17">
        <f t="shared" si="54"/>
        <v>-39.682539682539684</v>
      </c>
      <c r="L430" s="18">
        <f t="shared" si="55"/>
        <v>60.526315789473685</v>
      </c>
      <c r="M430" s="18">
        <f t="shared" si="56"/>
        <v>-22.950819672131146</v>
      </c>
      <c r="N430" s="18">
        <f t="shared" si="57"/>
        <v>-25.531914893617021</v>
      </c>
      <c r="O430" s="19"/>
    </row>
    <row r="431" spans="1:15" ht="15" customHeight="1" thickBot="1" x14ac:dyDescent="0.3">
      <c r="A431" s="20" t="s">
        <v>440</v>
      </c>
      <c r="B431" s="21">
        <v>4151</v>
      </c>
      <c r="C431" s="22">
        <v>4052</v>
      </c>
      <c r="D431" s="23">
        <v>5371</v>
      </c>
      <c r="E431" s="26">
        <v>6211</v>
      </c>
      <c r="F431" s="25">
        <v>6547</v>
      </c>
      <c r="G431" s="16">
        <f t="shared" si="50"/>
        <v>-99</v>
      </c>
      <c r="H431" s="16">
        <f t="shared" si="51"/>
        <v>1319</v>
      </c>
      <c r="I431" s="16">
        <f t="shared" si="52"/>
        <v>840</v>
      </c>
      <c r="J431" s="16">
        <f t="shared" si="53"/>
        <v>336</v>
      </c>
      <c r="K431" s="17">
        <f t="shared" si="54"/>
        <v>-2.3849674777162133</v>
      </c>
      <c r="L431" s="18">
        <f t="shared" si="55"/>
        <v>32.551826258637711</v>
      </c>
      <c r="M431" s="18">
        <f t="shared" si="56"/>
        <v>15.639545708434182</v>
      </c>
      <c r="N431" s="18">
        <f t="shared" si="57"/>
        <v>5.4097568829496057</v>
      </c>
      <c r="O431" s="19"/>
    </row>
    <row r="432" spans="1:15" ht="15" customHeight="1" thickBot="1" x14ac:dyDescent="0.3">
      <c r="A432" s="20" t="s">
        <v>441</v>
      </c>
      <c r="B432" s="21">
        <v>349</v>
      </c>
      <c r="C432" s="22">
        <v>318</v>
      </c>
      <c r="D432" s="23">
        <v>308</v>
      </c>
      <c r="E432" s="24">
        <v>318</v>
      </c>
      <c r="F432" s="25">
        <v>301</v>
      </c>
      <c r="G432" s="16">
        <f t="shared" si="50"/>
        <v>-31</v>
      </c>
      <c r="H432" s="16">
        <f t="shared" si="51"/>
        <v>-10</v>
      </c>
      <c r="I432" s="16">
        <f t="shared" si="52"/>
        <v>10</v>
      </c>
      <c r="J432" s="16">
        <f t="shared" si="53"/>
        <v>-17</v>
      </c>
      <c r="K432" s="17">
        <f t="shared" si="54"/>
        <v>-8.8825214899713476</v>
      </c>
      <c r="L432" s="18">
        <f t="shared" si="55"/>
        <v>-3.1446540880503147</v>
      </c>
      <c r="M432" s="18">
        <f t="shared" si="56"/>
        <v>3.2467532467532463</v>
      </c>
      <c r="N432" s="18">
        <f t="shared" si="57"/>
        <v>-5.3459119496855347</v>
      </c>
      <c r="O432" s="19"/>
    </row>
    <row r="433" spans="1:15" ht="15" customHeight="1" thickBot="1" x14ac:dyDescent="0.3">
      <c r="A433" s="20" t="s">
        <v>442</v>
      </c>
      <c r="B433" s="21">
        <v>14156</v>
      </c>
      <c r="C433" s="22">
        <v>13711</v>
      </c>
      <c r="D433" s="23">
        <v>14732</v>
      </c>
      <c r="E433" s="26">
        <v>15039</v>
      </c>
      <c r="F433" s="25">
        <v>14436</v>
      </c>
      <c r="G433" s="16">
        <f t="shared" si="50"/>
        <v>-445</v>
      </c>
      <c r="H433" s="16">
        <f t="shared" si="51"/>
        <v>1021</v>
      </c>
      <c r="I433" s="16">
        <f t="shared" si="52"/>
        <v>307</v>
      </c>
      <c r="J433" s="16">
        <f t="shared" si="53"/>
        <v>-603</v>
      </c>
      <c r="K433" s="17">
        <f t="shared" si="54"/>
        <v>-3.1435433738344161</v>
      </c>
      <c r="L433" s="18">
        <f t="shared" si="55"/>
        <v>7.446575742104879</v>
      </c>
      <c r="M433" s="18">
        <f t="shared" si="56"/>
        <v>2.0838989953841978</v>
      </c>
      <c r="N433" s="18">
        <f t="shared" si="57"/>
        <v>-4.0095751047277073</v>
      </c>
      <c r="O433" s="19"/>
    </row>
    <row r="434" spans="1:15" ht="15" customHeight="1" thickBot="1" x14ac:dyDescent="0.3">
      <c r="A434" s="20" t="s">
        <v>443</v>
      </c>
      <c r="B434" s="21">
        <v>1011</v>
      </c>
      <c r="C434" s="22">
        <v>950</v>
      </c>
      <c r="D434" s="23">
        <v>971</v>
      </c>
      <c r="E434" s="24">
        <v>857</v>
      </c>
      <c r="F434" s="25">
        <v>843</v>
      </c>
      <c r="G434" s="16">
        <f t="shared" si="50"/>
        <v>-61</v>
      </c>
      <c r="H434" s="16">
        <f t="shared" si="51"/>
        <v>21</v>
      </c>
      <c r="I434" s="16">
        <f t="shared" si="52"/>
        <v>-114</v>
      </c>
      <c r="J434" s="16">
        <f t="shared" si="53"/>
        <v>-14</v>
      </c>
      <c r="K434" s="17">
        <f t="shared" si="54"/>
        <v>-6.0336300692383782</v>
      </c>
      <c r="L434" s="18">
        <f t="shared" si="55"/>
        <v>2.2105263157894735</v>
      </c>
      <c r="M434" s="18">
        <f t="shared" si="56"/>
        <v>-11.740473738414007</v>
      </c>
      <c r="N434" s="18">
        <f t="shared" si="57"/>
        <v>-1.6336056009334889</v>
      </c>
      <c r="O434" s="19"/>
    </row>
    <row r="435" spans="1:15" ht="15" customHeight="1" thickBot="1" x14ac:dyDescent="0.3">
      <c r="A435" s="20" t="s">
        <v>444</v>
      </c>
      <c r="B435" s="21">
        <v>5713</v>
      </c>
      <c r="C435" s="22">
        <v>5641</v>
      </c>
      <c r="D435" s="23">
        <v>6319</v>
      </c>
      <c r="E435" s="26">
        <v>6964</v>
      </c>
      <c r="F435" s="25">
        <v>7643</v>
      </c>
      <c r="G435" s="16">
        <f t="shared" si="50"/>
        <v>-72</v>
      </c>
      <c r="H435" s="16">
        <f t="shared" si="51"/>
        <v>678</v>
      </c>
      <c r="I435" s="16">
        <f t="shared" si="52"/>
        <v>645</v>
      </c>
      <c r="J435" s="16">
        <f t="shared" si="53"/>
        <v>679</v>
      </c>
      <c r="K435" s="17">
        <f t="shared" si="54"/>
        <v>-1.2602835638018555</v>
      </c>
      <c r="L435" s="18">
        <f t="shared" si="55"/>
        <v>12.019145541570643</v>
      </c>
      <c r="M435" s="18">
        <f t="shared" si="56"/>
        <v>10.207311283430922</v>
      </c>
      <c r="N435" s="18">
        <f t="shared" si="57"/>
        <v>9.7501435956346931</v>
      </c>
      <c r="O435" s="19"/>
    </row>
    <row r="436" spans="1:15" ht="15" customHeight="1" thickBot="1" x14ac:dyDescent="0.3">
      <c r="A436" s="20" t="s">
        <v>445</v>
      </c>
      <c r="B436" s="21">
        <v>724</v>
      </c>
      <c r="C436" s="22">
        <v>690</v>
      </c>
      <c r="D436" s="23">
        <v>690</v>
      </c>
      <c r="E436" s="24">
        <v>714</v>
      </c>
      <c r="F436" s="25">
        <v>710</v>
      </c>
      <c r="G436" s="16">
        <f t="shared" si="50"/>
        <v>-34</v>
      </c>
      <c r="H436" s="16">
        <f t="shared" si="51"/>
        <v>0</v>
      </c>
      <c r="I436" s="16">
        <f t="shared" si="52"/>
        <v>24</v>
      </c>
      <c r="J436" s="16">
        <f t="shared" si="53"/>
        <v>-4</v>
      </c>
      <c r="K436" s="17">
        <f t="shared" si="54"/>
        <v>-4.6961325966850831</v>
      </c>
      <c r="L436" s="18">
        <f t="shared" si="55"/>
        <v>0</v>
      </c>
      <c r="M436" s="18">
        <f t="shared" si="56"/>
        <v>3.4782608695652173</v>
      </c>
      <c r="N436" s="18">
        <f t="shared" si="57"/>
        <v>-0.56022408963585435</v>
      </c>
      <c r="O436" s="19"/>
    </row>
    <row r="437" spans="1:15" ht="15" customHeight="1" thickBot="1" x14ac:dyDescent="0.3">
      <c r="A437" s="20" t="s">
        <v>446</v>
      </c>
      <c r="B437" s="21">
        <v>1046</v>
      </c>
      <c r="C437" s="22">
        <v>954</v>
      </c>
      <c r="D437" s="23">
        <v>1140</v>
      </c>
      <c r="E437" s="26">
        <v>1059</v>
      </c>
      <c r="F437" s="25">
        <v>1034</v>
      </c>
      <c r="G437" s="16">
        <f t="shared" si="50"/>
        <v>-92</v>
      </c>
      <c r="H437" s="16">
        <f t="shared" si="51"/>
        <v>186</v>
      </c>
      <c r="I437" s="16">
        <f t="shared" si="52"/>
        <v>-81</v>
      </c>
      <c r="J437" s="16">
        <f t="shared" si="53"/>
        <v>-25</v>
      </c>
      <c r="K437" s="17">
        <f t="shared" si="54"/>
        <v>-8.7954110898661568</v>
      </c>
      <c r="L437" s="18">
        <f t="shared" si="55"/>
        <v>19.49685534591195</v>
      </c>
      <c r="M437" s="18">
        <f t="shared" si="56"/>
        <v>-7.1052631578947363</v>
      </c>
      <c r="N437" s="18">
        <f t="shared" si="57"/>
        <v>-2.3607176581680833</v>
      </c>
      <c r="O437" s="19"/>
    </row>
    <row r="438" spans="1:15" ht="15" customHeight="1" thickBot="1" x14ac:dyDescent="0.3">
      <c r="A438" s="20" t="s">
        <v>447</v>
      </c>
      <c r="B438" s="21">
        <v>413</v>
      </c>
      <c r="C438" s="22">
        <v>360</v>
      </c>
      <c r="D438" s="23">
        <v>376</v>
      </c>
      <c r="E438" s="24">
        <v>341</v>
      </c>
      <c r="F438" s="25">
        <v>347</v>
      </c>
      <c r="G438" s="16">
        <f t="shared" si="50"/>
        <v>-53</v>
      </c>
      <c r="H438" s="16">
        <f t="shared" si="51"/>
        <v>16</v>
      </c>
      <c r="I438" s="16">
        <f t="shared" si="52"/>
        <v>-35</v>
      </c>
      <c r="J438" s="16">
        <f t="shared" si="53"/>
        <v>6</v>
      </c>
      <c r="K438" s="17">
        <f t="shared" si="54"/>
        <v>-12.832929782082324</v>
      </c>
      <c r="L438" s="18">
        <f t="shared" si="55"/>
        <v>4.4444444444444446</v>
      </c>
      <c r="M438" s="18">
        <f t="shared" si="56"/>
        <v>-9.3085106382978715</v>
      </c>
      <c r="N438" s="18">
        <f t="shared" si="57"/>
        <v>1.7595307917888565</v>
      </c>
      <c r="O438" s="19"/>
    </row>
    <row r="439" spans="1:15" ht="15" customHeight="1" thickBot="1" x14ac:dyDescent="0.3">
      <c r="A439" s="20" t="s">
        <v>448</v>
      </c>
      <c r="B439" s="21">
        <v>27</v>
      </c>
      <c r="C439" s="22">
        <v>22</v>
      </c>
      <c r="D439" s="23">
        <v>24</v>
      </c>
      <c r="E439" s="24">
        <v>21</v>
      </c>
      <c r="F439" s="25">
        <v>16</v>
      </c>
      <c r="G439" s="16">
        <f t="shared" si="50"/>
        <v>-5</v>
      </c>
      <c r="H439" s="16">
        <f t="shared" si="51"/>
        <v>2</v>
      </c>
      <c r="I439" s="16">
        <f t="shared" si="52"/>
        <v>-3</v>
      </c>
      <c r="J439" s="16">
        <f t="shared" si="53"/>
        <v>-5</v>
      </c>
      <c r="K439" s="17">
        <f t="shared" si="54"/>
        <v>-18.518518518518519</v>
      </c>
      <c r="L439" s="18">
        <f t="shared" si="55"/>
        <v>9.0909090909090917</v>
      </c>
      <c r="M439" s="18">
        <f t="shared" si="56"/>
        <v>-12.5</v>
      </c>
      <c r="N439" s="18">
        <f t="shared" si="57"/>
        <v>-23.809523809523807</v>
      </c>
      <c r="O439" s="19"/>
    </row>
    <row r="440" spans="1:15" ht="15" customHeight="1" thickBot="1" x14ac:dyDescent="0.3">
      <c r="A440" s="20" t="s">
        <v>449</v>
      </c>
      <c r="B440" s="21">
        <v>267</v>
      </c>
      <c r="C440" s="22">
        <v>237</v>
      </c>
      <c r="D440" s="23">
        <v>252</v>
      </c>
      <c r="E440" s="24">
        <v>150</v>
      </c>
      <c r="F440" s="25">
        <v>163</v>
      </c>
      <c r="G440" s="16">
        <f t="shared" si="50"/>
        <v>-30</v>
      </c>
      <c r="H440" s="16">
        <f t="shared" si="51"/>
        <v>15</v>
      </c>
      <c r="I440" s="16">
        <f t="shared" si="52"/>
        <v>-102</v>
      </c>
      <c r="J440" s="16">
        <f t="shared" si="53"/>
        <v>13</v>
      </c>
      <c r="K440" s="17">
        <f t="shared" si="54"/>
        <v>-11.235955056179774</v>
      </c>
      <c r="L440" s="18">
        <f t="shared" si="55"/>
        <v>6.3291139240506329</v>
      </c>
      <c r="M440" s="18">
        <f t="shared" si="56"/>
        <v>-40.476190476190474</v>
      </c>
      <c r="N440" s="18">
        <f t="shared" si="57"/>
        <v>8.6666666666666679</v>
      </c>
      <c r="O440" s="19"/>
    </row>
    <row r="441" spans="1:15" ht="15" customHeight="1" thickBot="1" x14ac:dyDescent="0.3">
      <c r="A441" s="20" t="s">
        <v>450</v>
      </c>
      <c r="B441" s="21">
        <v>6010</v>
      </c>
      <c r="C441" s="22">
        <v>5959</v>
      </c>
      <c r="D441" s="23">
        <v>6282</v>
      </c>
      <c r="E441" s="26">
        <v>6757</v>
      </c>
      <c r="F441" s="25">
        <v>6410</v>
      </c>
      <c r="G441" s="16">
        <f t="shared" si="50"/>
        <v>-51</v>
      </c>
      <c r="H441" s="16">
        <f t="shared" si="51"/>
        <v>323</v>
      </c>
      <c r="I441" s="16">
        <f t="shared" si="52"/>
        <v>475</v>
      </c>
      <c r="J441" s="16">
        <f t="shared" si="53"/>
        <v>-347</v>
      </c>
      <c r="K441" s="17">
        <f t="shared" si="54"/>
        <v>-0.84858569051580701</v>
      </c>
      <c r="L441" s="18">
        <f t="shared" si="55"/>
        <v>5.4203725457291494</v>
      </c>
      <c r="M441" s="18">
        <f t="shared" si="56"/>
        <v>7.5612862145813438</v>
      </c>
      <c r="N441" s="18">
        <f t="shared" si="57"/>
        <v>-5.1354151250554985</v>
      </c>
      <c r="O441" s="19"/>
    </row>
    <row r="442" spans="1:15" ht="15" customHeight="1" thickBot="1" x14ac:dyDescent="0.3">
      <c r="A442" s="20" t="s">
        <v>451</v>
      </c>
      <c r="B442" s="21">
        <v>496</v>
      </c>
      <c r="C442" s="22">
        <v>437</v>
      </c>
      <c r="D442" s="23">
        <v>441</v>
      </c>
      <c r="E442" s="24">
        <v>362</v>
      </c>
      <c r="F442" s="25">
        <v>320</v>
      </c>
      <c r="G442" s="16">
        <f t="shared" si="50"/>
        <v>-59</v>
      </c>
      <c r="H442" s="16">
        <f t="shared" si="51"/>
        <v>4</v>
      </c>
      <c r="I442" s="16">
        <f t="shared" si="52"/>
        <v>-79</v>
      </c>
      <c r="J442" s="16">
        <f t="shared" si="53"/>
        <v>-42</v>
      </c>
      <c r="K442" s="17">
        <f t="shared" si="54"/>
        <v>-11.895161290322582</v>
      </c>
      <c r="L442" s="18">
        <f t="shared" si="55"/>
        <v>0.91533180778032042</v>
      </c>
      <c r="M442" s="18">
        <f t="shared" si="56"/>
        <v>-17.913832199546487</v>
      </c>
      <c r="N442" s="18">
        <f t="shared" si="57"/>
        <v>-11.602209944751381</v>
      </c>
      <c r="O442" s="19"/>
    </row>
    <row r="443" spans="1:15" ht="15" customHeight="1" thickBot="1" x14ac:dyDescent="0.3">
      <c r="A443" s="20" t="s">
        <v>452</v>
      </c>
      <c r="B443" s="21">
        <v>68</v>
      </c>
      <c r="C443" s="22">
        <v>53</v>
      </c>
      <c r="D443" s="23">
        <v>68</v>
      </c>
      <c r="E443" s="24">
        <v>54</v>
      </c>
      <c r="F443" s="25">
        <v>60</v>
      </c>
      <c r="G443" s="16">
        <f t="shared" si="50"/>
        <v>-15</v>
      </c>
      <c r="H443" s="16">
        <f t="shared" si="51"/>
        <v>15</v>
      </c>
      <c r="I443" s="16">
        <f t="shared" si="52"/>
        <v>-14</v>
      </c>
      <c r="J443" s="16">
        <f t="shared" si="53"/>
        <v>6</v>
      </c>
      <c r="K443" s="17">
        <f t="shared" si="54"/>
        <v>-22.058823529411764</v>
      </c>
      <c r="L443" s="18">
        <f t="shared" si="55"/>
        <v>28.30188679245283</v>
      </c>
      <c r="M443" s="18">
        <f t="shared" si="56"/>
        <v>-20.588235294117645</v>
      </c>
      <c r="N443" s="18">
        <f t="shared" si="57"/>
        <v>11.111111111111111</v>
      </c>
      <c r="O443" s="19"/>
    </row>
    <row r="444" spans="1:15" ht="15" customHeight="1" thickBot="1" x14ac:dyDescent="0.3">
      <c r="A444" s="20" t="s">
        <v>453</v>
      </c>
      <c r="B444" s="21">
        <v>387</v>
      </c>
      <c r="C444" s="22">
        <v>280</v>
      </c>
      <c r="D444" s="23">
        <v>318</v>
      </c>
      <c r="E444" s="24">
        <v>300</v>
      </c>
      <c r="F444" s="25">
        <v>254</v>
      </c>
      <c r="G444" s="16">
        <f t="shared" si="50"/>
        <v>-107</v>
      </c>
      <c r="H444" s="16">
        <f t="shared" si="51"/>
        <v>38</v>
      </c>
      <c r="I444" s="16">
        <f t="shared" si="52"/>
        <v>-18</v>
      </c>
      <c r="J444" s="16">
        <f t="shared" si="53"/>
        <v>-46</v>
      </c>
      <c r="K444" s="17">
        <f t="shared" si="54"/>
        <v>-27.648578811369507</v>
      </c>
      <c r="L444" s="18">
        <f t="shared" si="55"/>
        <v>13.571428571428571</v>
      </c>
      <c r="M444" s="18">
        <f t="shared" si="56"/>
        <v>-5.6603773584905666</v>
      </c>
      <c r="N444" s="18">
        <f t="shared" si="57"/>
        <v>-15.333333333333332</v>
      </c>
      <c r="O444" s="19"/>
    </row>
    <row r="445" spans="1:15" ht="15" customHeight="1" thickBot="1" x14ac:dyDescent="0.3">
      <c r="A445" s="20" t="s">
        <v>454</v>
      </c>
      <c r="B445" s="21">
        <v>107</v>
      </c>
      <c r="C445" s="22">
        <v>93</v>
      </c>
      <c r="D445" s="23">
        <v>86</v>
      </c>
      <c r="E445" s="24">
        <v>99</v>
      </c>
      <c r="F445" s="25">
        <v>92</v>
      </c>
      <c r="G445" s="16">
        <f t="shared" si="50"/>
        <v>-14</v>
      </c>
      <c r="H445" s="16">
        <f t="shared" si="51"/>
        <v>-7</v>
      </c>
      <c r="I445" s="16">
        <f t="shared" si="52"/>
        <v>13</v>
      </c>
      <c r="J445" s="16">
        <f t="shared" si="53"/>
        <v>-7</v>
      </c>
      <c r="K445" s="17">
        <f t="shared" si="54"/>
        <v>-13.084112149532709</v>
      </c>
      <c r="L445" s="18">
        <f t="shared" si="55"/>
        <v>-7.5268817204301079</v>
      </c>
      <c r="M445" s="18">
        <f t="shared" si="56"/>
        <v>15.11627906976744</v>
      </c>
      <c r="N445" s="18">
        <f t="shared" si="57"/>
        <v>-7.0707070707070701</v>
      </c>
      <c r="O445" s="19"/>
    </row>
    <row r="446" spans="1:15" ht="15" customHeight="1" thickBot="1" x14ac:dyDescent="0.3">
      <c r="A446" s="20" t="s">
        <v>455</v>
      </c>
      <c r="B446" s="21">
        <v>9339</v>
      </c>
      <c r="C446" s="22">
        <v>9677</v>
      </c>
      <c r="D446" s="23">
        <v>11925</v>
      </c>
      <c r="E446" s="26">
        <v>13353</v>
      </c>
      <c r="F446" s="25">
        <v>14043</v>
      </c>
      <c r="G446" s="16">
        <f t="shared" si="50"/>
        <v>338</v>
      </c>
      <c r="H446" s="16">
        <f t="shared" si="51"/>
        <v>2248</v>
      </c>
      <c r="I446" s="16">
        <f t="shared" si="52"/>
        <v>1428</v>
      </c>
      <c r="J446" s="16">
        <f t="shared" si="53"/>
        <v>690</v>
      </c>
      <c r="K446" s="17">
        <f t="shared" si="54"/>
        <v>3.6192311810686371</v>
      </c>
      <c r="L446" s="18">
        <f t="shared" si="55"/>
        <v>23.230339981399194</v>
      </c>
      <c r="M446" s="18">
        <f t="shared" si="56"/>
        <v>11.974842767295597</v>
      </c>
      <c r="N446" s="18">
        <f t="shared" si="57"/>
        <v>5.1673781172770159</v>
      </c>
      <c r="O446" s="19"/>
    </row>
    <row r="447" spans="1:15" ht="15" customHeight="1" thickBot="1" x14ac:dyDescent="0.3">
      <c r="A447" s="20" t="s">
        <v>456</v>
      </c>
      <c r="B447" s="21">
        <v>645</v>
      </c>
      <c r="C447" s="22">
        <v>592</v>
      </c>
      <c r="D447" s="23">
        <v>537</v>
      </c>
      <c r="E447" s="24">
        <v>487</v>
      </c>
      <c r="F447" s="25">
        <v>408</v>
      </c>
      <c r="G447" s="16">
        <f t="shared" si="50"/>
        <v>-53</v>
      </c>
      <c r="H447" s="16">
        <f t="shared" si="51"/>
        <v>-55</v>
      </c>
      <c r="I447" s="16">
        <f t="shared" si="52"/>
        <v>-50</v>
      </c>
      <c r="J447" s="16">
        <f t="shared" si="53"/>
        <v>-79</v>
      </c>
      <c r="K447" s="17">
        <f t="shared" si="54"/>
        <v>-8.2170542635658919</v>
      </c>
      <c r="L447" s="18">
        <f t="shared" si="55"/>
        <v>-9.2905405405405403</v>
      </c>
      <c r="M447" s="18">
        <f t="shared" si="56"/>
        <v>-9.3109869646182499</v>
      </c>
      <c r="N447" s="18">
        <f t="shared" si="57"/>
        <v>-16.2217659137577</v>
      </c>
      <c r="O447" s="19"/>
    </row>
    <row r="448" spans="1:15" ht="15" customHeight="1" thickBot="1" x14ac:dyDescent="0.3">
      <c r="A448" s="20" t="s">
        <v>457</v>
      </c>
      <c r="B448" s="21">
        <v>596</v>
      </c>
      <c r="C448" s="22">
        <v>536</v>
      </c>
      <c r="D448" s="23">
        <v>541</v>
      </c>
      <c r="E448" s="24">
        <v>455</v>
      </c>
      <c r="F448" s="25">
        <v>408</v>
      </c>
      <c r="G448" s="16">
        <f t="shared" si="50"/>
        <v>-60</v>
      </c>
      <c r="H448" s="16">
        <f t="shared" si="51"/>
        <v>5</v>
      </c>
      <c r="I448" s="16">
        <f t="shared" si="52"/>
        <v>-86</v>
      </c>
      <c r="J448" s="16">
        <f t="shared" si="53"/>
        <v>-47</v>
      </c>
      <c r="K448" s="17">
        <f t="shared" si="54"/>
        <v>-10.067114093959731</v>
      </c>
      <c r="L448" s="18">
        <f t="shared" si="55"/>
        <v>0.93283582089552231</v>
      </c>
      <c r="M448" s="18">
        <f t="shared" si="56"/>
        <v>-15.89648798521257</v>
      </c>
      <c r="N448" s="18">
        <f t="shared" si="57"/>
        <v>-10.329670329670328</v>
      </c>
      <c r="O448" s="19"/>
    </row>
    <row r="449" spans="1:15" ht="15" customHeight="1" thickBot="1" x14ac:dyDescent="0.3">
      <c r="A449" s="20" t="s">
        <v>458</v>
      </c>
      <c r="B449" s="21">
        <v>168</v>
      </c>
      <c r="C449" s="22">
        <v>157</v>
      </c>
      <c r="D449" s="23">
        <v>146</v>
      </c>
      <c r="E449" s="24">
        <v>142</v>
      </c>
      <c r="F449" s="25">
        <v>136</v>
      </c>
      <c r="G449" s="16">
        <f t="shared" si="50"/>
        <v>-11</v>
      </c>
      <c r="H449" s="16">
        <f t="shared" si="51"/>
        <v>-11</v>
      </c>
      <c r="I449" s="16">
        <f t="shared" si="52"/>
        <v>-4</v>
      </c>
      <c r="J449" s="16">
        <f t="shared" si="53"/>
        <v>-6</v>
      </c>
      <c r="K449" s="17">
        <f t="shared" si="54"/>
        <v>-6.5476190476190483</v>
      </c>
      <c r="L449" s="18">
        <f t="shared" si="55"/>
        <v>-7.0063694267515926</v>
      </c>
      <c r="M449" s="18">
        <f t="shared" si="56"/>
        <v>-2.7397260273972601</v>
      </c>
      <c r="N449" s="18">
        <f t="shared" si="57"/>
        <v>-4.225352112676056</v>
      </c>
      <c r="O449" s="19"/>
    </row>
    <row r="450" spans="1:15" ht="15" customHeight="1" thickBot="1" x14ac:dyDescent="0.3">
      <c r="A450" s="20" t="s">
        <v>459</v>
      </c>
      <c r="B450" s="21">
        <v>782</v>
      </c>
      <c r="C450" s="22">
        <v>1426</v>
      </c>
      <c r="D450" s="23">
        <v>1450</v>
      </c>
      <c r="E450" s="26">
        <v>1529</v>
      </c>
      <c r="F450" s="25">
        <v>1501</v>
      </c>
      <c r="G450" s="16">
        <f t="shared" si="50"/>
        <v>644</v>
      </c>
      <c r="H450" s="16">
        <f t="shared" si="51"/>
        <v>24</v>
      </c>
      <c r="I450" s="16">
        <f t="shared" si="52"/>
        <v>79</v>
      </c>
      <c r="J450" s="16">
        <f t="shared" si="53"/>
        <v>-28</v>
      </c>
      <c r="K450" s="17">
        <f t="shared" si="54"/>
        <v>82.35294117647058</v>
      </c>
      <c r="L450" s="18">
        <f t="shared" si="55"/>
        <v>1.6830294530154277</v>
      </c>
      <c r="M450" s="18">
        <f t="shared" si="56"/>
        <v>5.4482758620689662</v>
      </c>
      <c r="N450" s="18">
        <f t="shared" si="57"/>
        <v>-1.8312622629169391</v>
      </c>
      <c r="O450" s="19"/>
    </row>
    <row r="451" spans="1:15" ht="15" customHeight="1" thickBot="1" x14ac:dyDescent="0.3">
      <c r="A451" s="20" t="s">
        <v>460</v>
      </c>
      <c r="B451" s="21">
        <v>326</v>
      </c>
      <c r="C451" s="22">
        <v>304</v>
      </c>
      <c r="D451" s="23">
        <v>244</v>
      </c>
      <c r="E451" s="24">
        <v>242</v>
      </c>
      <c r="F451" s="25">
        <v>238</v>
      </c>
      <c r="G451" s="16">
        <f t="shared" si="50"/>
        <v>-22</v>
      </c>
      <c r="H451" s="16">
        <f t="shared" si="51"/>
        <v>-60</v>
      </c>
      <c r="I451" s="16">
        <f t="shared" si="52"/>
        <v>-2</v>
      </c>
      <c r="J451" s="16">
        <f t="shared" si="53"/>
        <v>-4</v>
      </c>
      <c r="K451" s="17">
        <f t="shared" si="54"/>
        <v>-6.7484662576687118</v>
      </c>
      <c r="L451" s="18">
        <f t="shared" si="55"/>
        <v>-19.736842105263158</v>
      </c>
      <c r="M451" s="18">
        <f t="shared" si="56"/>
        <v>-0.81967213114754101</v>
      </c>
      <c r="N451" s="18">
        <f t="shared" si="57"/>
        <v>-1.6528925619834711</v>
      </c>
      <c r="O451" s="19"/>
    </row>
    <row r="452" spans="1:15" ht="15" customHeight="1" thickBot="1" x14ac:dyDescent="0.3">
      <c r="A452" s="20" t="s">
        <v>461</v>
      </c>
      <c r="B452" s="21">
        <v>891</v>
      </c>
      <c r="C452" s="22">
        <v>822</v>
      </c>
      <c r="D452" s="23">
        <v>796</v>
      </c>
      <c r="E452" s="24">
        <v>705</v>
      </c>
      <c r="F452" s="25">
        <v>725</v>
      </c>
      <c r="G452" s="16">
        <f t="shared" si="50"/>
        <v>-69</v>
      </c>
      <c r="H452" s="16">
        <f t="shared" si="51"/>
        <v>-26</v>
      </c>
      <c r="I452" s="16">
        <f t="shared" si="52"/>
        <v>-91</v>
      </c>
      <c r="J452" s="16">
        <f t="shared" si="53"/>
        <v>20</v>
      </c>
      <c r="K452" s="17">
        <f t="shared" si="54"/>
        <v>-7.7441077441077439</v>
      </c>
      <c r="L452" s="18">
        <f t="shared" si="55"/>
        <v>-3.1630170316301705</v>
      </c>
      <c r="M452" s="18">
        <f t="shared" si="56"/>
        <v>-11.4321608040201</v>
      </c>
      <c r="N452" s="18">
        <f t="shared" si="57"/>
        <v>2.8368794326241136</v>
      </c>
      <c r="O452" s="19"/>
    </row>
    <row r="453" spans="1:15" ht="15" customHeight="1" thickBot="1" x14ac:dyDescent="0.3">
      <c r="A453" s="20" t="s">
        <v>462</v>
      </c>
      <c r="B453" s="21">
        <v>111</v>
      </c>
      <c r="C453" s="22">
        <v>87</v>
      </c>
      <c r="D453" s="23">
        <v>86</v>
      </c>
      <c r="E453" s="24">
        <v>96</v>
      </c>
      <c r="F453" s="25">
        <v>89</v>
      </c>
      <c r="G453" s="16">
        <f t="shared" si="50"/>
        <v>-24</v>
      </c>
      <c r="H453" s="16">
        <f t="shared" si="51"/>
        <v>-1</v>
      </c>
      <c r="I453" s="16">
        <f t="shared" si="52"/>
        <v>10</v>
      </c>
      <c r="J453" s="16">
        <f t="shared" si="53"/>
        <v>-7</v>
      </c>
      <c r="K453" s="17">
        <f t="shared" si="54"/>
        <v>-21.621621621621621</v>
      </c>
      <c r="L453" s="18">
        <f t="shared" si="55"/>
        <v>-1.1494252873563218</v>
      </c>
      <c r="M453" s="18">
        <f t="shared" si="56"/>
        <v>11.627906976744185</v>
      </c>
      <c r="N453" s="18">
        <f t="shared" si="57"/>
        <v>-7.291666666666667</v>
      </c>
      <c r="O453" s="19"/>
    </row>
    <row r="454" spans="1:15" ht="15" customHeight="1" thickBot="1" x14ac:dyDescent="0.3">
      <c r="A454" s="20" t="s">
        <v>463</v>
      </c>
      <c r="B454" s="21">
        <v>2094</v>
      </c>
      <c r="C454" s="22">
        <v>2009</v>
      </c>
      <c r="D454" s="23">
        <v>2218</v>
      </c>
      <c r="E454" s="26">
        <v>2290</v>
      </c>
      <c r="F454" s="25">
        <v>2416</v>
      </c>
      <c r="G454" s="16">
        <f t="shared" si="50"/>
        <v>-85</v>
      </c>
      <c r="H454" s="16">
        <f t="shared" si="51"/>
        <v>209</v>
      </c>
      <c r="I454" s="16">
        <f t="shared" si="52"/>
        <v>72</v>
      </c>
      <c r="J454" s="16">
        <f t="shared" si="53"/>
        <v>126</v>
      </c>
      <c r="K454" s="17">
        <f t="shared" si="54"/>
        <v>-4.059216809933142</v>
      </c>
      <c r="L454" s="18">
        <f t="shared" si="55"/>
        <v>10.403185664509706</v>
      </c>
      <c r="M454" s="18">
        <f t="shared" si="56"/>
        <v>3.2461677186654643</v>
      </c>
      <c r="N454" s="18">
        <f t="shared" si="57"/>
        <v>5.5021834061135371</v>
      </c>
      <c r="O454" s="19"/>
    </row>
    <row r="455" spans="1:15" ht="15" customHeight="1" thickBot="1" x14ac:dyDescent="0.3">
      <c r="A455" s="20" t="s">
        <v>464</v>
      </c>
      <c r="B455" s="21">
        <v>214</v>
      </c>
      <c r="C455" s="22">
        <v>188</v>
      </c>
      <c r="D455" s="23">
        <v>202</v>
      </c>
      <c r="E455" s="24">
        <v>183</v>
      </c>
      <c r="F455" s="25">
        <v>158</v>
      </c>
      <c r="G455" s="16">
        <f t="shared" si="50"/>
        <v>-26</v>
      </c>
      <c r="H455" s="16">
        <f t="shared" si="51"/>
        <v>14</v>
      </c>
      <c r="I455" s="16">
        <f t="shared" si="52"/>
        <v>-19</v>
      </c>
      <c r="J455" s="16">
        <f t="shared" si="53"/>
        <v>-25</v>
      </c>
      <c r="K455" s="17">
        <f t="shared" si="54"/>
        <v>-12.149532710280374</v>
      </c>
      <c r="L455" s="18">
        <f t="shared" si="55"/>
        <v>7.4468085106382977</v>
      </c>
      <c r="M455" s="18">
        <f t="shared" si="56"/>
        <v>-9.4059405940594054</v>
      </c>
      <c r="N455" s="18">
        <f t="shared" si="57"/>
        <v>-13.661202185792352</v>
      </c>
      <c r="O455" s="19"/>
    </row>
    <row r="456" spans="1:15" ht="15" customHeight="1" thickBot="1" x14ac:dyDescent="0.3">
      <c r="A456" s="20" t="s">
        <v>465</v>
      </c>
      <c r="B456" s="21">
        <v>1603</v>
      </c>
      <c r="C456" s="22">
        <v>1549</v>
      </c>
      <c r="D456" s="23">
        <v>1627</v>
      </c>
      <c r="E456" s="26">
        <v>1577</v>
      </c>
      <c r="F456" s="25">
        <v>1520</v>
      </c>
      <c r="G456" s="16">
        <f t="shared" ref="G456:G519" si="58">C456-B456</f>
        <v>-54</v>
      </c>
      <c r="H456" s="16">
        <f t="shared" ref="H456:H519" si="59">D456-C456</f>
        <v>78</v>
      </c>
      <c r="I456" s="16">
        <f t="shared" ref="I456:I519" si="60">E456-D456</f>
        <v>-50</v>
      </c>
      <c r="J456" s="16">
        <f t="shared" ref="J456:J519" si="61">F456-E456</f>
        <v>-57</v>
      </c>
      <c r="K456" s="17">
        <f t="shared" ref="K456:K519" si="62">G456/B456*100</f>
        <v>-3.3686837180286964</v>
      </c>
      <c r="L456" s="18">
        <f t="shared" ref="L456:L519" si="63">H456/C456*100</f>
        <v>5.0355067785668171</v>
      </c>
      <c r="M456" s="18">
        <f t="shared" ref="M456:M519" si="64">I456/D456*100</f>
        <v>-3.0731407498463428</v>
      </c>
      <c r="N456" s="18">
        <f t="shared" ref="N456:N519" si="65">J456/E456*100</f>
        <v>-3.6144578313253009</v>
      </c>
      <c r="O456" s="19"/>
    </row>
    <row r="457" spans="1:15" ht="15" customHeight="1" thickBot="1" x14ac:dyDescent="0.3">
      <c r="A457" s="20" t="s">
        <v>466</v>
      </c>
      <c r="B457" s="21">
        <v>306</v>
      </c>
      <c r="C457" s="22">
        <v>281</v>
      </c>
      <c r="D457" s="23">
        <v>270</v>
      </c>
      <c r="E457" s="24">
        <v>242</v>
      </c>
      <c r="F457" s="25">
        <v>236</v>
      </c>
      <c r="G457" s="16">
        <f t="shared" si="58"/>
        <v>-25</v>
      </c>
      <c r="H457" s="16">
        <f t="shared" si="59"/>
        <v>-11</v>
      </c>
      <c r="I457" s="16">
        <f t="shared" si="60"/>
        <v>-28</v>
      </c>
      <c r="J457" s="16">
        <f t="shared" si="61"/>
        <v>-6</v>
      </c>
      <c r="K457" s="17">
        <f t="shared" si="62"/>
        <v>-8.1699346405228752</v>
      </c>
      <c r="L457" s="18">
        <f t="shared" si="63"/>
        <v>-3.9145907473309607</v>
      </c>
      <c r="M457" s="18">
        <f t="shared" si="64"/>
        <v>-10.37037037037037</v>
      </c>
      <c r="N457" s="18">
        <f t="shared" si="65"/>
        <v>-2.4793388429752068</v>
      </c>
      <c r="O457" s="19"/>
    </row>
    <row r="458" spans="1:15" ht="15" customHeight="1" thickBot="1" x14ac:dyDescent="0.3">
      <c r="A458" s="20" t="s">
        <v>467</v>
      </c>
      <c r="B458" s="21">
        <v>340</v>
      </c>
      <c r="C458" s="22">
        <v>299</v>
      </c>
      <c r="D458" s="23">
        <v>301</v>
      </c>
      <c r="E458" s="24">
        <v>305</v>
      </c>
      <c r="F458" s="25">
        <v>267</v>
      </c>
      <c r="G458" s="16">
        <f t="shared" si="58"/>
        <v>-41</v>
      </c>
      <c r="H458" s="16">
        <f t="shared" si="59"/>
        <v>2</v>
      </c>
      <c r="I458" s="16">
        <f t="shared" si="60"/>
        <v>4</v>
      </c>
      <c r="J458" s="16">
        <f t="shared" si="61"/>
        <v>-38</v>
      </c>
      <c r="K458" s="17">
        <f t="shared" si="62"/>
        <v>-12.058823529411764</v>
      </c>
      <c r="L458" s="18">
        <f t="shared" si="63"/>
        <v>0.66889632107023411</v>
      </c>
      <c r="M458" s="18">
        <f t="shared" si="64"/>
        <v>1.3289036544850499</v>
      </c>
      <c r="N458" s="18">
        <f t="shared" si="65"/>
        <v>-12.459016393442624</v>
      </c>
      <c r="O458" s="19"/>
    </row>
    <row r="459" spans="1:15" ht="15" customHeight="1" thickBot="1" x14ac:dyDescent="0.3">
      <c r="A459" s="20" t="s">
        <v>468</v>
      </c>
      <c r="B459" s="21">
        <v>137</v>
      </c>
      <c r="C459" s="22">
        <v>101</v>
      </c>
      <c r="D459" s="23">
        <v>84</v>
      </c>
      <c r="E459" s="24">
        <v>61</v>
      </c>
      <c r="F459" s="25">
        <v>44</v>
      </c>
      <c r="G459" s="16">
        <f t="shared" si="58"/>
        <v>-36</v>
      </c>
      <c r="H459" s="16">
        <f t="shared" si="59"/>
        <v>-17</v>
      </c>
      <c r="I459" s="16">
        <f t="shared" si="60"/>
        <v>-23</v>
      </c>
      <c r="J459" s="16">
        <f t="shared" si="61"/>
        <v>-17</v>
      </c>
      <c r="K459" s="17">
        <f t="shared" si="62"/>
        <v>-26.277372262773724</v>
      </c>
      <c r="L459" s="18">
        <f t="shared" si="63"/>
        <v>-16.831683168316832</v>
      </c>
      <c r="M459" s="18">
        <f t="shared" si="64"/>
        <v>-27.380952380952383</v>
      </c>
      <c r="N459" s="18">
        <f t="shared" si="65"/>
        <v>-27.868852459016392</v>
      </c>
      <c r="O459" s="19"/>
    </row>
    <row r="460" spans="1:15" ht="15" customHeight="1" thickBot="1" x14ac:dyDescent="0.3">
      <c r="A460" s="20" t="s">
        <v>469</v>
      </c>
      <c r="B460" s="21">
        <v>108</v>
      </c>
      <c r="C460" s="22">
        <v>92</v>
      </c>
      <c r="D460" s="23">
        <v>74</v>
      </c>
      <c r="E460" s="24">
        <v>75</v>
      </c>
      <c r="F460" s="25">
        <v>59</v>
      </c>
      <c r="G460" s="16">
        <f t="shared" si="58"/>
        <v>-16</v>
      </c>
      <c r="H460" s="16">
        <f t="shared" si="59"/>
        <v>-18</v>
      </c>
      <c r="I460" s="16">
        <f t="shared" si="60"/>
        <v>1</v>
      </c>
      <c r="J460" s="16">
        <f t="shared" si="61"/>
        <v>-16</v>
      </c>
      <c r="K460" s="17">
        <f t="shared" si="62"/>
        <v>-14.814814814814813</v>
      </c>
      <c r="L460" s="18">
        <f t="shared" si="63"/>
        <v>-19.565217391304348</v>
      </c>
      <c r="M460" s="18">
        <f t="shared" si="64"/>
        <v>1.3513513513513513</v>
      </c>
      <c r="N460" s="18">
        <f t="shared" si="65"/>
        <v>-21.333333333333336</v>
      </c>
      <c r="O460" s="19"/>
    </row>
    <row r="461" spans="1:15" ht="15" customHeight="1" thickBot="1" x14ac:dyDescent="0.3">
      <c r="A461" s="20" t="s">
        <v>470</v>
      </c>
      <c r="B461" s="21">
        <v>289</v>
      </c>
      <c r="C461" s="22">
        <v>248</v>
      </c>
      <c r="D461" s="23">
        <v>220</v>
      </c>
      <c r="E461" s="24">
        <v>152</v>
      </c>
      <c r="F461" s="25">
        <v>145</v>
      </c>
      <c r="G461" s="16">
        <f t="shared" si="58"/>
        <v>-41</v>
      </c>
      <c r="H461" s="16">
        <f t="shared" si="59"/>
        <v>-28</v>
      </c>
      <c r="I461" s="16">
        <f t="shared" si="60"/>
        <v>-68</v>
      </c>
      <c r="J461" s="16">
        <f t="shared" si="61"/>
        <v>-7</v>
      </c>
      <c r="K461" s="17">
        <f t="shared" si="62"/>
        <v>-14.186851211072666</v>
      </c>
      <c r="L461" s="18">
        <f t="shared" si="63"/>
        <v>-11.29032258064516</v>
      </c>
      <c r="M461" s="18">
        <f t="shared" si="64"/>
        <v>-30.909090909090907</v>
      </c>
      <c r="N461" s="18">
        <f t="shared" si="65"/>
        <v>-4.6052631578947363</v>
      </c>
      <c r="O461" s="19"/>
    </row>
    <row r="462" spans="1:15" ht="15" customHeight="1" thickBot="1" x14ac:dyDescent="0.3">
      <c r="A462" s="20" t="s">
        <v>471</v>
      </c>
      <c r="B462" s="21">
        <v>526</v>
      </c>
      <c r="C462" s="22">
        <v>451</v>
      </c>
      <c r="D462" s="23">
        <v>507</v>
      </c>
      <c r="E462" s="24">
        <v>476</v>
      </c>
      <c r="F462" s="25">
        <v>480</v>
      </c>
      <c r="G462" s="16">
        <f t="shared" si="58"/>
        <v>-75</v>
      </c>
      <c r="H462" s="16">
        <f t="shared" si="59"/>
        <v>56</v>
      </c>
      <c r="I462" s="16">
        <f t="shared" si="60"/>
        <v>-31</v>
      </c>
      <c r="J462" s="16">
        <f t="shared" si="61"/>
        <v>4</v>
      </c>
      <c r="K462" s="17">
        <f t="shared" si="62"/>
        <v>-14.258555133079847</v>
      </c>
      <c r="L462" s="18">
        <f t="shared" si="63"/>
        <v>12.416851441241686</v>
      </c>
      <c r="M462" s="18">
        <f t="shared" si="64"/>
        <v>-6.1143984220907299</v>
      </c>
      <c r="N462" s="18">
        <f t="shared" si="65"/>
        <v>0.84033613445378152</v>
      </c>
      <c r="O462" s="19"/>
    </row>
    <row r="463" spans="1:15" ht="15" customHeight="1" thickBot="1" x14ac:dyDescent="0.3">
      <c r="A463" s="20" t="s">
        <v>472</v>
      </c>
      <c r="B463" s="21">
        <v>68</v>
      </c>
      <c r="C463" s="22">
        <v>64</v>
      </c>
      <c r="D463" s="23">
        <v>60</v>
      </c>
      <c r="E463" s="24">
        <v>44</v>
      </c>
      <c r="F463" s="25">
        <v>32</v>
      </c>
      <c r="G463" s="16">
        <f t="shared" si="58"/>
        <v>-4</v>
      </c>
      <c r="H463" s="16">
        <f t="shared" si="59"/>
        <v>-4</v>
      </c>
      <c r="I463" s="16">
        <f t="shared" si="60"/>
        <v>-16</v>
      </c>
      <c r="J463" s="16">
        <f t="shared" si="61"/>
        <v>-12</v>
      </c>
      <c r="K463" s="17">
        <f t="shared" si="62"/>
        <v>-5.8823529411764701</v>
      </c>
      <c r="L463" s="18">
        <f t="shared" si="63"/>
        <v>-6.25</v>
      </c>
      <c r="M463" s="18">
        <f t="shared" si="64"/>
        <v>-26.666666666666668</v>
      </c>
      <c r="N463" s="18">
        <f t="shared" si="65"/>
        <v>-27.27272727272727</v>
      </c>
      <c r="O463" s="19"/>
    </row>
    <row r="464" spans="1:15" ht="15" customHeight="1" thickBot="1" x14ac:dyDescent="0.3">
      <c r="A464" s="20" t="s">
        <v>473</v>
      </c>
      <c r="B464" s="21">
        <v>45</v>
      </c>
      <c r="C464" s="22">
        <v>32</v>
      </c>
      <c r="D464" s="23">
        <v>36</v>
      </c>
      <c r="E464" s="24">
        <v>25</v>
      </c>
      <c r="F464" s="25">
        <v>25</v>
      </c>
      <c r="G464" s="16">
        <f t="shared" si="58"/>
        <v>-13</v>
      </c>
      <c r="H464" s="16">
        <f t="shared" si="59"/>
        <v>4</v>
      </c>
      <c r="I464" s="16">
        <f t="shared" si="60"/>
        <v>-11</v>
      </c>
      <c r="J464" s="16">
        <f t="shared" si="61"/>
        <v>0</v>
      </c>
      <c r="K464" s="17">
        <f t="shared" si="62"/>
        <v>-28.888888888888886</v>
      </c>
      <c r="L464" s="18">
        <f t="shared" si="63"/>
        <v>12.5</v>
      </c>
      <c r="M464" s="18">
        <f t="shared" si="64"/>
        <v>-30.555555555555557</v>
      </c>
      <c r="N464" s="18">
        <f t="shared" si="65"/>
        <v>0</v>
      </c>
      <c r="O464" s="19"/>
    </row>
    <row r="465" spans="1:15" ht="15" customHeight="1" thickBot="1" x14ac:dyDescent="0.3">
      <c r="A465" s="20" t="s">
        <v>474</v>
      </c>
      <c r="B465" s="21">
        <v>59</v>
      </c>
      <c r="C465" s="22">
        <v>42</v>
      </c>
      <c r="D465" s="23">
        <v>32</v>
      </c>
      <c r="E465" s="24">
        <v>29</v>
      </c>
      <c r="F465" s="25">
        <v>30</v>
      </c>
      <c r="G465" s="16">
        <f t="shared" si="58"/>
        <v>-17</v>
      </c>
      <c r="H465" s="16">
        <f t="shared" si="59"/>
        <v>-10</v>
      </c>
      <c r="I465" s="16">
        <f t="shared" si="60"/>
        <v>-3</v>
      </c>
      <c r="J465" s="16">
        <f t="shared" si="61"/>
        <v>1</v>
      </c>
      <c r="K465" s="17">
        <f t="shared" si="62"/>
        <v>-28.8135593220339</v>
      </c>
      <c r="L465" s="18">
        <f t="shared" si="63"/>
        <v>-23.809523809523807</v>
      </c>
      <c r="M465" s="18">
        <f t="shared" si="64"/>
        <v>-9.375</v>
      </c>
      <c r="N465" s="18">
        <f t="shared" si="65"/>
        <v>3.4482758620689653</v>
      </c>
      <c r="O465" s="19"/>
    </row>
    <row r="466" spans="1:15" ht="15" customHeight="1" thickBot="1" x14ac:dyDescent="0.3">
      <c r="A466" s="20" t="s">
        <v>475</v>
      </c>
      <c r="B466" s="21">
        <v>499</v>
      </c>
      <c r="C466" s="22">
        <v>427</v>
      </c>
      <c r="D466" s="23">
        <v>396</v>
      </c>
      <c r="E466" s="24">
        <v>343</v>
      </c>
      <c r="F466" s="25">
        <v>310</v>
      </c>
      <c r="G466" s="16">
        <f t="shared" si="58"/>
        <v>-72</v>
      </c>
      <c r="H466" s="16">
        <f t="shared" si="59"/>
        <v>-31</v>
      </c>
      <c r="I466" s="16">
        <f t="shared" si="60"/>
        <v>-53</v>
      </c>
      <c r="J466" s="16">
        <f t="shared" si="61"/>
        <v>-33</v>
      </c>
      <c r="K466" s="17">
        <f t="shared" si="62"/>
        <v>-14.428857715430862</v>
      </c>
      <c r="L466" s="18">
        <f t="shared" si="63"/>
        <v>-7.2599531615925059</v>
      </c>
      <c r="M466" s="18">
        <f t="shared" si="64"/>
        <v>-13.383838383838384</v>
      </c>
      <c r="N466" s="18">
        <f t="shared" si="65"/>
        <v>-9.6209912536443145</v>
      </c>
      <c r="O466" s="19"/>
    </row>
    <row r="467" spans="1:15" ht="15" customHeight="1" thickBot="1" x14ac:dyDescent="0.3">
      <c r="A467" s="20" t="s">
        <v>476</v>
      </c>
      <c r="B467" s="21">
        <v>1290</v>
      </c>
      <c r="C467" s="22">
        <v>1241</v>
      </c>
      <c r="D467" s="23">
        <v>1232</v>
      </c>
      <c r="E467" s="26">
        <v>1171</v>
      </c>
      <c r="F467" s="25">
        <v>1143</v>
      </c>
      <c r="G467" s="16">
        <f t="shared" si="58"/>
        <v>-49</v>
      </c>
      <c r="H467" s="16">
        <f t="shared" si="59"/>
        <v>-9</v>
      </c>
      <c r="I467" s="16">
        <f t="shared" si="60"/>
        <v>-61</v>
      </c>
      <c r="J467" s="16">
        <f t="shared" si="61"/>
        <v>-28</v>
      </c>
      <c r="K467" s="17">
        <f t="shared" si="62"/>
        <v>-3.7984496124031009</v>
      </c>
      <c r="L467" s="18">
        <f t="shared" si="63"/>
        <v>-0.72522159548751008</v>
      </c>
      <c r="M467" s="18">
        <f t="shared" si="64"/>
        <v>-4.9512987012987013</v>
      </c>
      <c r="N467" s="18">
        <f t="shared" si="65"/>
        <v>-2.3911187019641331</v>
      </c>
      <c r="O467" s="19"/>
    </row>
    <row r="468" spans="1:15" ht="15" customHeight="1" thickBot="1" x14ac:dyDescent="0.3">
      <c r="A468" s="20" t="s">
        <v>477</v>
      </c>
      <c r="B468" s="21">
        <v>641</v>
      </c>
      <c r="C468" s="22">
        <v>650</v>
      </c>
      <c r="D468" s="23">
        <v>625</v>
      </c>
      <c r="E468" s="24">
        <v>590</v>
      </c>
      <c r="F468" s="25">
        <v>486</v>
      </c>
      <c r="G468" s="16">
        <f t="shared" si="58"/>
        <v>9</v>
      </c>
      <c r="H468" s="16">
        <f t="shared" si="59"/>
        <v>-25</v>
      </c>
      <c r="I468" s="16">
        <f t="shared" si="60"/>
        <v>-35</v>
      </c>
      <c r="J468" s="16">
        <f t="shared" si="61"/>
        <v>-104</v>
      </c>
      <c r="K468" s="17">
        <f t="shared" si="62"/>
        <v>1.40405616224649</v>
      </c>
      <c r="L468" s="18">
        <f t="shared" si="63"/>
        <v>-3.8461538461538463</v>
      </c>
      <c r="M468" s="18">
        <f t="shared" si="64"/>
        <v>-5.6000000000000005</v>
      </c>
      <c r="N468" s="18">
        <f t="shared" si="65"/>
        <v>-17.627118644067796</v>
      </c>
      <c r="O468" s="19"/>
    </row>
    <row r="469" spans="1:15" ht="15" customHeight="1" thickBot="1" x14ac:dyDescent="0.3">
      <c r="A469" s="20" t="s">
        <v>478</v>
      </c>
      <c r="B469" s="21">
        <v>254</v>
      </c>
      <c r="C469" s="22">
        <v>210</v>
      </c>
      <c r="D469" s="23">
        <v>237</v>
      </c>
      <c r="E469" s="24">
        <v>236</v>
      </c>
      <c r="F469" s="25">
        <v>252</v>
      </c>
      <c r="G469" s="16">
        <f t="shared" si="58"/>
        <v>-44</v>
      </c>
      <c r="H469" s="16">
        <f t="shared" si="59"/>
        <v>27</v>
      </c>
      <c r="I469" s="16">
        <f t="shared" si="60"/>
        <v>-1</v>
      </c>
      <c r="J469" s="16">
        <f t="shared" si="61"/>
        <v>16</v>
      </c>
      <c r="K469" s="17">
        <f t="shared" si="62"/>
        <v>-17.322834645669293</v>
      </c>
      <c r="L469" s="18">
        <f t="shared" si="63"/>
        <v>12.857142857142856</v>
      </c>
      <c r="M469" s="18">
        <f t="shared" si="64"/>
        <v>-0.42194092827004215</v>
      </c>
      <c r="N469" s="18">
        <f t="shared" si="65"/>
        <v>6.7796610169491522</v>
      </c>
      <c r="O469" s="19"/>
    </row>
    <row r="470" spans="1:15" ht="15" customHeight="1" thickBot="1" x14ac:dyDescent="0.3">
      <c r="A470" s="20" t="s">
        <v>479</v>
      </c>
      <c r="B470" s="21">
        <v>2502</v>
      </c>
      <c r="C470" s="22">
        <v>2397</v>
      </c>
      <c r="D470" s="23">
        <v>2055</v>
      </c>
      <c r="E470" s="26">
        <v>1957</v>
      </c>
      <c r="F470" s="25">
        <v>1825</v>
      </c>
      <c r="G470" s="16">
        <f t="shared" si="58"/>
        <v>-105</v>
      </c>
      <c r="H470" s="16">
        <f t="shared" si="59"/>
        <v>-342</v>
      </c>
      <c r="I470" s="16">
        <f t="shared" si="60"/>
        <v>-98</v>
      </c>
      <c r="J470" s="16">
        <f t="shared" si="61"/>
        <v>-132</v>
      </c>
      <c r="K470" s="17">
        <f t="shared" si="62"/>
        <v>-4.1966426858513195</v>
      </c>
      <c r="L470" s="18">
        <f t="shared" si="63"/>
        <v>-14.267834793491865</v>
      </c>
      <c r="M470" s="18">
        <f t="shared" si="64"/>
        <v>-4.7688564476885649</v>
      </c>
      <c r="N470" s="18">
        <f t="shared" si="65"/>
        <v>-6.745017884517118</v>
      </c>
      <c r="O470" s="19"/>
    </row>
    <row r="471" spans="1:15" ht="15" customHeight="1" thickBot="1" x14ac:dyDescent="0.3">
      <c r="A471" s="20" t="s">
        <v>480</v>
      </c>
      <c r="B471" s="21">
        <v>60</v>
      </c>
      <c r="C471" s="22">
        <v>55</v>
      </c>
      <c r="D471" s="23">
        <v>44</v>
      </c>
      <c r="E471" s="24">
        <v>43</v>
      </c>
      <c r="F471" s="25">
        <v>37</v>
      </c>
      <c r="G471" s="16">
        <f t="shared" si="58"/>
        <v>-5</v>
      </c>
      <c r="H471" s="16">
        <f t="shared" si="59"/>
        <v>-11</v>
      </c>
      <c r="I471" s="16">
        <f t="shared" si="60"/>
        <v>-1</v>
      </c>
      <c r="J471" s="16">
        <f t="shared" si="61"/>
        <v>-6</v>
      </c>
      <c r="K471" s="17">
        <f t="shared" si="62"/>
        <v>-8.3333333333333321</v>
      </c>
      <c r="L471" s="18">
        <f t="shared" si="63"/>
        <v>-20</v>
      </c>
      <c r="M471" s="18">
        <f t="shared" si="64"/>
        <v>-2.2727272727272729</v>
      </c>
      <c r="N471" s="18">
        <f t="shared" si="65"/>
        <v>-13.953488372093023</v>
      </c>
      <c r="O471" s="19"/>
    </row>
    <row r="472" spans="1:15" ht="15" customHeight="1" thickBot="1" x14ac:dyDescent="0.3">
      <c r="A472" s="20" t="s">
        <v>481</v>
      </c>
      <c r="B472" s="21">
        <v>1238</v>
      </c>
      <c r="C472" s="22">
        <v>1032</v>
      </c>
      <c r="D472" s="23">
        <v>1129</v>
      </c>
      <c r="E472" s="26">
        <v>1286</v>
      </c>
      <c r="F472" s="25">
        <v>1313</v>
      </c>
      <c r="G472" s="16">
        <f t="shared" si="58"/>
        <v>-206</v>
      </c>
      <c r="H472" s="16">
        <f t="shared" si="59"/>
        <v>97</v>
      </c>
      <c r="I472" s="16">
        <f t="shared" si="60"/>
        <v>157</v>
      </c>
      <c r="J472" s="16">
        <f t="shared" si="61"/>
        <v>27</v>
      </c>
      <c r="K472" s="17">
        <f t="shared" si="62"/>
        <v>-16.639741518578351</v>
      </c>
      <c r="L472" s="18">
        <f t="shared" si="63"/>
        <v>9.3992248062015502</v>
      </c>
      <c r="M472" s="18">
        <f t="shared" si="64"/>
        <v>13.906111603188661</v>
      </c>
      <c r="N472" s="18">
        <f t="shared" si="65"/>
        <v>2.0995334370139966</v>
      </c>
      <c r="O472" s="19"/>
    </row>
    <row r="473" spans="1:15" ht="15" customHeight="1" thickBot="1" x14ac:dyDescent="0.3">
      <c r="A473" s="20" t="s">
        <v>482</v>
      </c>
      <c r="B473" s="21">
        <v>1416</v>
      </c>
      <c r="C473" s="22">
        <v>1353</v>
      </c>
      <c r="D473" s="23">
        <v>1447</v>
      </c>
      <c r="E473" s="26">
        <v>1502</v>
      </c>
      <c r="F473" s="25">
        <v>1447</v>
      </c>
      <c r="G473" s="16">
        <f t="shared" si="58"/>
        <v>-63</v>
      </c>
      <c r="H473" s="16">
        <f t="shared" si="59"/>
        <v>94</v>
      </c>
      <c r="I473" s="16">
        <f t="shared" si="60"/>
        <v>55</v>
      </c>
      <c r="J473" s="16">
        <f t="shared" si="61"/>
        <v>-55</v>
      </c>
      <c r="K473" s="17">
        <f t="shared" si="62"/>
        <v>-4.4491525423728815</v>
      </c>
      <c r="L473" s="18">
        <f t="shared" si="63"/>
        <v>6.9475240206947522</v>
      </c>
      <c r="M473" s="18">
        <f t="shared" si="64"/>
        <v>3.8009675190048373</v>
      </c>
      <c r="N473" s="18">
        <f t="shared" si="65"/>
        <v>-3.661784287616511</v>
      </c>
      <c r="O473" s="19"/>
    </row>
    <row r="474" spans="1:15" ht="15" customHeight="1" thickBot="1" x14ac:dyDescent="0.3">
      <c r="A474" s="20" t="s">
        <v>483</v>
      </c>
      <c r="B474" s="21">
        <v>131</v>
      </c>
      <c r="C474" s="22">
        <v>145</v>
      </c>
      <c r="D474" s="23">
        <v>106</v>
      </c>
      <c r="E474" s="24">
        <v>94</v>
      </c>
      <c r="F474" s="25">
        <v>82</v>
      </c>
      <c r="G474" s="16">
        <f t="shared" si="58"/>
        <v>14</v>
      </c>
      <c r="H474" s="16">
        <f t="shared" si="59"/>
        <v>-39</v>
      </c>
      <c r="I474" s="16">
        <f t="shared" si="60"/>
        <v>-12</v>
      </c>
      <c r="J474" s="16">
        <f t="shared" si="61"/>
        <v>-12</v>
      </c>
      <c r="K474" s="17">
        <f t="shared" si="62"/>
        <v>10.687022900763358</v>
      </c>
      <c r="L474" s="18">
        <f t="shared" si="63"/>
        <v>-26.896551724137929</v>
      </c>
      <c r="M474" s="18">
        <f t="shared" si="64"/>
        <v>-11.320754716981133</v>
      </c>
      <c r="N474" s="18">
        <f t="shared" si="65"/>
        <v>-12.76595744680851</v>
      </c>
      <c r="O474" s="19"/>
    </row>
    <row r="475" spans="1:15" ht="15" customHeight="1" thickBot="1" x14ac:dyDescent="0.3">
      <c r="A475" s="20" t="s">
        <v>484</v>
      </c>
      <c r="B475" s="21">
        <v>1638</v>
      </c>
      <c r="C475" s="22">
        <v>1646</v>
      </c>
      <c r="D475" s="23">
        <v>1762</v>
      </c>
      <c r="E475" s="26">
        <v>1942</v>
      </c>
      <c r="F475" s="25">
        <v>1941</v>
      </c>
      <c r="G475" s="16">
        <f t="shared" si="58"/>
        <v>8</v>
      </c>
      <c r="H475" s="16">
        <f t="shared" si="59"/>
        <v>116</v>
      </c>
      <c r="I475" s="16">
        <f t="shared" si="60"/>
        <v>180</v>
      </c>
      <c r="J475" s="16">
        <f t="shared" si="61"/>
        <v>-1</v>
      </c>
      <c r="K475" s="17">
        <f t="shared" si="62"/>
        <v>0.48840048840048839</v>
      </c>
      <c r="L475" s="18">
        <f t="shared" si="63"/>
        <v>7.047387606318348</v>
      </c>
      <c r="M475" s="18">
        <f t="shared" si="64"/>
        <v>10.21566401816118</v>
      </c>
      <c r="N475" s="18">
        <f t="shared" si="65"/>
        <v>-5.1493305870236865E-2</v>
      </c>
      <c r="O475" s="19"/>
    </row>
    <row r="476" spans="1:15" ht="15" customHeight="1" thickBot="1" x14ac:dyDescent="0.3">
      <c r="A476" s="20" t="s">
        <v>485</v>
      </c>
      <c r="B476" s="21">
        <v>393</v>
      </c>
      <c r="C476" s="22">
        <v>308</v>
      </c>
      <c r="D476" s="23">
        <v>264</v>
      </c>
      <c r="E476" s="24">
        <v>269</v>
      </c>
      <c r="F476" s="25">
        <v>233</v>
      </c>
      <c r="G476" s="16">
        <f t="shared" si="58"/>
        <v>-85</v>
      </c>
      <c r="H476" s="16">
        <f t="shared" si="59"/>
        <v>-44</v>
      </c>
      <c r="I476" s="16">
        <f t="shared" si="60"/>
        <v>5</v>
      </c>
      <c r="J476" s="16">
        <f t="shared" si="61"/>
        <v>-36</v>
      </c>
      <c r="K476" s="17">
        <f t="shared" si="62"/>
        <v>-21.628498727735369</v>
      </c>
      <c r="L476" s="18">
        <f t="shared" si="63"/>
        <v>-14.285714285714285</v>
      </c>
      <c r="M476" s="18">
        <f t="shared" si="64"/>
        <v>1.893939393939394</v>
      </c>
      <c r="N476" s="18">
        <f t="shared" si="65"/>
        <v>-13.382899628252787</v>
      </c>
      <c r="O476" s="19"/>
    </row>
    <row r="477" spans="1:15" ht="15" customHeight="1" thickBot="1" x14ac:dyDescent="0.3">
      <c r="A477" s="20" t="s">
        <v>486</v>
      </c>
      <c r="B477" s="21">
        <v>246</v>
      </c>
      <c r="C477" s="22">
        <v>246</v>
      </c>
      <c r="D477" s="23">
        <v>268</v>
      </c>
      <c r="E477" s="24">
        <v>233</v>
      </c>
      <c r="F477" s="25">
        <v>198</v>
      </c>
      <c r="G477" s="16">
        <f t="shared" si="58"/>
        <v>0</v>
      </c>
      <c r="H477" s="16">
        <f t="shared" si="59"/>
        <v>22</v>
      </c>
      <c r="I477" s="16">
        <f t="shared" si="60"/>
        <v>-35</v>
      </c>
      <c r="J477" s="16">
        <f t="shared" si="61"/>
        <v>-35</v>
      </c>
      <c r="K477" s="17">
        <f t="shared" si="62"/>
        <v>0</v>
      </c>
      <c r="L477" s="18">
        <f t="shared" si="63"/>
        <v>8.9430894308943092</v>
      </c>
      <c r="M477" s="18">
        <f t="shared" si="64"/>
        <v>-13.059701492537313</v>
      </c>
      <c r="N477" s="18">
        <f t="shared" si="65"/>
        <v>-15.021459227467812</v>
      </c>
      <c r="O477" s="19"/>
    </row>
    <row r="478" spans="1:15" ht="15" customHeight="1" thickBot="1" x14ac:dyDescent="0.3">
      <c r="A478" s="20" t="s">
        <v>487</v>
      </c>
      <c r="B478" s="21">
        <v>63</v>
      </c>
      <c r="C478" s="22">
        <v>61</v>
      </c>
      <c r="D478" s="23">
        <v>63</v>
      </c>
      <c r="E478" s="24">
        <v>46</v>
      </c>
      <c r="F478" s="25">
        <v>52</v>
      </c>
      <c r="G478" s="16">
        <f t="shared" si="58"/>
        <v>-2</v>
      </c>
      <c r="H478" s="16">
        <f t="shared" si="59"/>
        <v>2</v>
      </c>
      <c r="I478" s="16">
        <f t="shared" si="60"/>
        <v>-17</v>
      </c>
      <c r="J478" s="16">
        <f t="shared" si="61"/>
        <v>6</v>
      </c>
      <c r="K478" s="17">
        <f t="shared" si="62"/>
        <v>-3.1746031746031744</v>
      </c>
      <c r="L478" s="18">
        <f t="shared" si="63"/>
        <v>3.278688524590164</v>
      </c>
      <c r="M478" s="18">
        <f t="shared" si="64"/>
        <v>-26.984126984126984</v>
      </c>
      <c r="N478" s="18">
        <f t="shared" si="65"/>
        <v>13.043478260869565</v>
      </c>
      <c r="O478" s="19"/>
    </row>
    <row r="479" spans="1:15" ht="15" customHeight="1" thickBot="1" x14ac:dyDescent="0.3">
      <c r="A479" s="20" t="s">
        <v>488</v>
      </c>
      <c r="B479" s="21">
        <v>278</v>
      </c>
      <c r="C479" s="22">
        <v>186</v>
      </c>
      <c r="D479" s="23">
        <v>207</v>
      </c>
      <c r="E479" s="24">
        <v>190</v>
      </c>
      <c r="F479" s="25">
        <v>141</v>
      </c>
      <c r="G479" s="16">
        <f t="shared" si="58"/>
        <v>-92</v>
      </c>
      <c r="H479" s="16">
        <f t="shared" si="59"/>
        <v>21</v>
      </c>
      <c r="I479" s="16">
        <f t="shared" si="60"/>
        <v>-17</v>
      </c>
      <c r="J479" s="16">
        <f t="shared" si="61"/>
        <v>-49</v>
      </c>
      <c r="K479" s="17">
        <f t="shared" si="62"/>
        <v>-33.093525179856115</v>
      </c>
      <c r="L479" s="18">
        <f t="shared" si="63"/>
        <v>11.29032258064516</v>
      </c>
      <c r="M479" s="18">
        <f t="shared" si="64"/>
        <v>-8.2125603864734309</v>
      </c>
      <c r="N479" s="18">
        <f t="shared" si="65"/>
        <v>-25.789473684210527</v>
      </c>
      <c r="O479" s="19"/>
    </row>
    <row r="480" spans="1:15" ht="15" customHeight="1" thickBot="1" x14ac:dyDescent="0.3">
      <c r="A480" s="20" t="s">
        <v>489</v>
      </c>
      <c r="B480" s="21">
        <v>1926</v>
      </c>
      <c r="C480" s="22">
        <v>1702</v>
      </c>
      <c r="D480" s="23">
        <v>1716</v>
      </c>
      <c r="E480" s="26">
        <v>1677</v>
      </c>
      <c r="F480" s="25">
        <v>1694</v>
      </c>
      <c r="G480" s="16">
        <f t="shared" si="58"/>
        <v>-224</v>
      </c>
      <c r="H480" s="16">
        <f t="shared" si="59"/>
        <v>14</v>
      </c>
      <c r="I480" s="16">
        <f t="shared" si="60"/>
        <v>-39</v>
      </c>
      <c r="J480" s="16">
        <f t="shared" si="61"/>
        <v>17</v>
      </c>
      <c r="K480" s="17">
        <f t="shared" si="62"/>
        <v>-11.630321910695743</v>
      </c>
      <c r="L480" s="18">
        <f t="shared" si="63"/>
        <v>0.82256169212690955</v>
      </c>
      <c r="M480" s="18">
        <f t="shared" si="64"/>
        <v>-2.2727272727272729</v>
      </c>
      <c r="N480" s="18">
        <f t="shared" si="65"/>
        <v>1.0137149672033392</v>
      </c>
      <c r="O480" s="19"/>
    </row>
    <row r="481" spans="1:15" ht="15" customHeight="1" thickBot="1" x14ac:dyDescent="0.3">
      <c r="A481" s="20" t="s">
        <v>490</v>
      </c>
      <c r="B481" s="21">
        <v>1886</v>
      </c>
      <c r="C481" s="22">
        <v>1852</v>
      </c>
      <c r="D481" s="23">
        <v>1892</v>
      </c>
      <c r="E481" s="26">
        <v>1736</v>
      </c>
      <c r="F481" s="25">
        <v>1714</v>
      </c>
      <c r="G481" s="16">
        <f t="shared" si="58"/>
        <v>-34</v>
      </c>
      <c r="H481" s="16">
        <f t="shared" si="59"/>
        <v>40</v>
      </c>
      <c r="I481" s="16">
        <f t="shared" si="60"/>
        <v>-156</v>
      </c>
      <c r="J481" s="16">
        <f t="shared" si="61"/>
        <v>-22</v>
      </c>
      <c r="K481" s="17">
        <f t="shared" si="62"/>
        <v>-1.8027571580063628</v>
      </c>
      <c r="L481" s="18">
        <f t="shared" si="63"/>
        <v>2.159827213822894</v>
      </c>
      <c r="M481" s="18">
        <f t="shared" si="64"/>
        <v>-8.2452431289640593</v>
      </c>
      <c r="N481" s="18">
        <f t="shared" si="65"/>
        <v>-1.2672811059907834</v>
      </c>
      <c r="O481" s="19"/>
    </row>
    <row r="482" spans="1:15" ht="15" customHeight="1" thickBot="1" x14ac:dyDescent="0.3">
      <c r="A482" s="20" t="s">
        <v>491</v>
      </c>
      <c r="B482" s="21">
        <v>727</v>
      </c>
      <c r="C482" s="22">
        <v>656</v>
      </c>
      <c r="D482" s="23">
        <v>646</v>
      </c>
      <c r="E482" s="26">
        <v>1198</v>
      </c>
      <c r="F482" s="25">
        <v>1057</v>
      </c>
      <c r="G482" s="16">
        <f t="shared" si="58"/>
        <v>-71</v>
      </c>
      <c r="H482" s="16">
        <f t="shared" si="59"/>
        <v>-10</v>
      </c>
      <c r="I482" s="16">
        <f t="shared" si="60"/>
        <v>552</v>
      </c>
      <c r="J482" s="16">
        <f t="shared" si="61"/>
        <v>-141</v>
      </c>
      <c r="K482" s="17">
        <f t="shared" si="62"/>
        <v>-9.7661623108665747</v>
      </c>
      <c r="L482" s="18">
        <f t="shared" si="63"/>
        <v>-1.524390243902439</v>
      </c>
      <c r="M482" s="18">
        <f t="shared" si="64"/>
        <v>85.448916408668723</v>
      </c>
      <c r="N482" s="18">
        <f t="shared" si="65"/>
        <v>-11.769616026711185</v>
      </c>
      <c r="O482" s="19"/>
    </row>
    <row r="483" spans="1:15" ht="15" customHeight="1" thickBot="1" x14ac:dyDescent="0.3">
      <c r="A483" s="20" t="s">
        <v>492</v>
      </c>
      <c r="B483" s="21">
        <v>70</v>
      </c>
      <c r="C483" s="22">
        <v>64</v>
      </c>
      <c r="D483" s="23">
        <v>71</v>
      </c>
      <c r="E483" s="24">
        <v>62</v>
      </c>
      <c r="F483" s="25">
        <v>44</v>
      </c>
      <c r="G483" s="16">
        <f t="shared" si="58"/>
        <v>-6</v>
      </c>
      <c r="H483" s="16">
        <f t="shared" si="59"/>
        <v>7</v>
      </c>
      <c r="I483" s="16">
        <f t="shared" si="60"/>
        <v>-9</v>
      </c>
      <c r="J483" s="16">
        <f t="shared" si="61"/>
        <v>-18</v>
      </c>
      <c r="K483" s="17">
        <f t="shared" si="62"/>
        <v>-8.5714285714285712</v>
      </c>
      <c r="L483" s="18">
        <f t="shared" si="63"/>
        <v>10.9375</v>
      </c>
      <c r="M483" s="18">
        <f t="shared" si="64"/>
        <v>-12.676056338028168</v>
      </c>
      <c r="N483" s="18">
        <f t="shared" si="65"/>
        <v>-29.032258064516132</v>
      </c>
      <c r="O483" s="19"/>
    </row>
    <row r="484" spans="1:15" ht="15" customHeight="1" thickBot="1" x14ac:dyDescent="0.3">
      <c r="A484" s="20" t="s">
        <v>493</v>
      </c>
      <c r="B484" s="21">
        <v>313</v>
      </c>
      <c r="C484" s="22">
        <v>243</v>
      </c>
      <c r="D484" s="23">
        <v>211</v>
      </c>
      <c r="E484" s="24">
        <v>188</v>
      </c>
      <c r="F484" s="25">
        <v>208</v>
      </c>
      <c r="G484" s="16">
        <f t="shared" si="58"/>
        <v>-70</v>
      </c>
      <c r="H484" s="16">
        <f t="shared" si="59"/>
        <v>-32</v>
      </c>
      <c r="I484" s="16">
        <f t="shared" si="60"/>
        <v>-23</v>
      </c>
      <c r="J484" s="16">
        <f t="shared" si="61"/>
        <v>20</v>
      </c>
      <c r="K484" s="17">
        <f t="shared" si="62"/>
        <v>-22.364217252396166</v>
      </c>
      <c r="L484" s="18">
        <f t="shared" si="63"/>
        <v>-13.168724279835391</v>
      </c>
      <c r="M484" s="18">
        <f t="shared" si="64"/>
        <v>-10.900473933649289</v>
      </c>
      <c r="N484" s="18">
        <f t="shared" si="65"/>
        <v>10.638297872340425</v>
      </c>
      <c r="O484" s="19"/>
    </row>
    <row r="485" spans="1:15" ht="15" customHeight="1" thickBot="1" x14ac:dyDescent="0.3">
      <c r="A485" s="20" t="s">
        <v>494</v>
      </c>
      <c r="B485" s="21">
        <v>139</v>
      </c>
      <c r="C485" s="22">
        <v>115</v>
      </c>
      <c r="D485" s="23">
        <v>125</v>
      </c>
      <c r="E485" s="24">
        <v>132</v>
      </c>
      <c r="F485" s="25">
        <v>116</v>
      </c>
      <c r="G485" s="16">
        <f t="shared" si="58"/>
        <v>-24</v>
      </c>
      <c r="H485" s="16">
        <f t="shared" si="59"/>
        <v>10</v>
      </c>
      <c r="I485" s="16">
        <f t="shared" si="60"/>
        <v>7</v>
      </c>
      <c r="J485" s="16">
        <f t="shared" si="61"/>
        <v>-16</v>
      </c>
      <c r="K485" s="17">
        <f t="shared" si="62"/>
        <v>-17.266187050359711</v>
      </c>
      <c r="L485" s="18">
        <f t="shared" si="63"/>
        <v>8.695652173913043</v>
      </c>
      <c r="M485" s="18">
        <f t="shared" si="64"/>
        <v>5.6000000000000005</v>
      </c>
      <c r="N485" s="18">
        <f t="shared" si="65"/>
        <v>-12.121212121212121</v>
      </c>
      <c r="O485" s="19"/>
    </row>
    <row r="486" spans="1:15" ht="15" customHeight="1" thickBot="1" x14ac:dyDescent="0.3">
      <c r="A486" s="20" t="s">
        <v>495</v>
      </c>
      <c r="B486" s="21">
        <v>1012</v>
      </c>
      <c r="C486" s="22">
        <v>895</v>
      </c>
      <c r="D486" s="23">
        <v>1078</v>
      </c>
      <c r="E486" s="24">
        <v>953</v>
      </c>
      <c r="F486" s="25">
        <v>992</v>
      </c>
      <c r="G486" s="16">
        <f t="shared" si="58"/>
        <v>-117</v>
      </c>
      <c r="H486" s="16">
        <f t="shared" si="59"/>
        <v>183</v>
      </c>
      <c r="I486" s="16">
        <f t="shared" si="60"/>
        <v>-125</v>
      </c>
      <c r="J486" s="16">
        <f t="shared" si="61"/>
        <v>39</v>
      </c>
      <c r="K486" s="17">
        <f t="shared" si="62"/>
        <v>-11.561264822134387</v>
      </c>
      <c r="L486" s="18">
        <f t="shared" si="63"/>
        <v>20.446927374301676</v>
      </c>
      <c r="M486" s="18">
        <f t="shared" si="64"/>
        <v>-11.595547309833023</v>
      </c>
      <c r="N486" s="18">
        <f t="shared" si="65"/>
        <v>4.0923399790136417</v>
      </c>
      <c r="O486" s="19"/>
    </row>
    <row r="487" spans="1:15" ht="15" customHeight="1" thickBot="1" x14ac:dyDescent="0.3">
      <c r="A487" s="20" t="s">
        <v>496</v>
      </c>
      <c r="B487" s="21">
        <v>138</v>
      </c>
      <c r="C487" s="22">
        <v>127</v>
      </c>
      <c r="D487" s="23">
        <v>158</v>
      </c>
      <c r="E487" s="24">
        <v>106</v>
      </c>
      <c r="F487" s="25">
        <v>114</v>
      </c>
      <c r="G487" s="16">
        <f t="shared" si="58"/>
        <v>-11</v>
      </c>
      <c r="H487" s="16">
        <f t="shared" si="59"/>
        <v>31</v>
      </c>
      <c r="I487" s="16">
        <f t="shared" si="60"/>
        <v>-52</v>
      </c>
      <c r="J487" s="16">
        <f t="shared" si="61"/>
        <v>8</v>
      </c>
      <c r="K487" s="17">
        <f t="shared" si="62"/>
        <v>-7.9710144927536222</v>
      </c>
      <c r="L487" s="18">
        <f t="shared" si="63"/>
        <v>24.409448818897637</v>
      </c>
      <c r="M487" s="18">
        <f t="shared" si="64"/>
        <v>-32.911392405063289</v>
      </c>
      <c r="N487" s="18">
        <f t="shared" si="65"/>
        <v>7.5471698113207548</v>
      </c>
      <c r="O487" s="19"/>
    </row>
    <row r="488" spans="1:15" ht="15" customHeight="1" thickBot="1" x14ac:dyDescent="0.3">
      <c r="A488" s="20" t="s">
        <v>497</v>
      </c>
      <c r="B488" s="21">
        <v>796</v>
      </c>
      <c r="C488" s="22">
        <v>656</v>
      </c>
      <c r="D488" s="23">
        <v>507</v>
      </c>
      <c r="E488" s="24">
        <v>560</v>
      </c>
      <c r="F488" s="25">
        <v>516</v>
      </c>
      <c r="G488" s="16">
        <f t="shared" si="58"/>
        <v>-140</v>
      </c>
      <c r="H488" s="16">
        <f t="shared" si="59"/>
        <v>-149</v>
      </c>
      <c r="I488" s="16">
        <f t="shared" si="60"/>
        <v>53</v>
      </c>
      <c r="J488" s="16">
        <f t="shared" si="61"/>
        <v>-44</v>
      </c>
      <c r="K488" s="17">
        <f t="shared" si="62"/>
        <v>-17.587939698492463</v>
      </c>
      <c r="L488" s="18">
        <f t="shared" si="63"/>
        <v>-22.713414634146343</v>
      </c>
      <c r="M488" s="18">
        <f t="shared" si="64"/>
        <v>10.453648915187378</v>
      </c>
      <c r="N488" s="18">
        <f t="shared" si="65"/>
        <v>-7.8571428571428568</v>
      </c>
      <c r="O488" s="19"/>
    </row>
    <row r="489" spans="1:15" ht="15" customHeight="1" thickBot="1" x14ac:dyDescent="0.3">
      <c r="A489" s="20" t="s">
        <v>498</v>
      </c>
      <c r="B489" s="21">
        <v>216</v>
      </c>
      <c r="C489" s="22">
        <v>225</v>
      </c>
      <c r="D489" s="23">
        <v>212</v>
      </c>
      <c r="E489" s="24">
        <v>205</v>
      </c>
      <c r="F489" s="25">
        <v>194</v>
      </c>
      <c r="G489" s="16">
        <f t="shared" si="58"/>
        <v>9</v>
      </c>
      <c r="H489" s="16">
        <f t="shared" si="59"/>
        <v>-13</v>
      </c>
      <c r="I489" s="16">
        <f t="shared" si="60"/>
        <v>-7</v>
      </c>
      <c r="J489" s="16">
        <f t="shared" si="61"/>
        <v>-11</v>
      </c>
      <c r="K489" s="17">
        <f t="shared" si="62"/>
        <v>4.1666666666666661</v>
      </c>
      <c r="L489" s="18">
        <f t="shared" si="63"/>
        <v>-5.7777777777777777</v>
      </c>
      <c r="M489" s="18">
        <f t="shared" si="64"/>
        <v>-3.3018867924528301</v>
      </c>
      <c r="N489" s="18">
        <f t="shared" si="65"/>
        <v>-5.3658536585365857</v>
      </c>
      <c r="O489" s="19"/>
    </row>
    <row r="490" spans="1:15" ht="15" customHeight="1" thickBot="1" x14ac:dyDescent="0.3">
      <c r="A490" s="20" t="s">
        <v>499</v>
      </c>
      <c r="B490" s="21">
        <v>273</v>
      </c>
      <c r="C490" s="22">
        <v>273</v>
      </c>
      <c r="D490" s="23">
        <v>275</v>
      </c>
      <c r="E490" s="24">
        <v>230</v>
      </c>
      <c r="F490" s="25">
        <v>241</v>
      </c>
      <c r="G490" s="16">
        <f t="shared" si="58"/>
        <v>0</v>
      </c>
      <c r="H490" s="16">
        <f t="shared" si="59"/>
        <v>2</v>
      </c>
      <c r="I490" s="16">
        <f t="shared" si="60"/>
        <v>-45</v>
      </c>
      <c r="J490" s="16">
        <f t="shared" si="61"/>
        <v>11</v>
      </c>
      <c r="K490" s="17">
        <f t="shared" si="62"/>
        <v>0</v>
      </c>
      <c r="L490" s="18">
        <f t="shared" si="63"/>
        <v>0.73260073260073255</v>
      </c>
      <c r="M490" s="18">
        <f t="shared" si="64"/>
        <v>-16.363636363636363</v>
      </c>
      <c r="N490" s="18">
        <f t="shared" si="65"/>
        <v>4.7826086956521738</v>
      </c>
      <c r="O490" s="19"/>
    </row>
    <row r="491" spans="1:15" ht="15" customHeight="1" thickBot="1" x14ac:dyDescent="0.3">
      <c r="A491" s="20" t="s">
        <v>500</v>
      </c>
      <c r="B491" s="21">
        <v>270</v>
      </c>
      <c r="C491" s="22">
        <v>256</v>
      </c>
      <c r="D491" s="23">
        <v>276</v>
      </c>
      <c r="E491" s="24">
        <v>171</v>
      </c>
      <c r="F491" s="25">
        <v>196</v>
      </c>
      <c r="G491" s="16">
        <f t="shared" si="58"/>
        <v>-14</v>
      </c>
      <c r="H491" s="16">
        <f t="shared" si="59"/>
        <v>20</v>
      </c>
      <c r="I491" s="16">
        <f t="shared" si="60"/>
        <v>-105</v>
      </c>
      <c r="J491" s="16">
        <f t="shared" si="61"/>
        <v>25</v>
      </c>
      <c r="K491" s="17">
        <f t="shared" si="62"/>
        <v>-5.1851851851851851</v>
      </c>
      <c r="L491" s="18">
        <f t="shared" si="63"/>
        <v>7.8125</v>
      </c>
      <c r="M491" s="18">
        <f t="shared" si="64"/>
        <v>-38.04347826086957</v>
      </c>
      <c r="N491" s="18">
        <f t="shared" si="65"/>
        <v>14.619883040935672</v>
      </c>
      <c r="O491" s="19"/>
    </row>
    <row r="492" spans="1:15" ht="15" customHeight="1" thickBot="1" x14ac:dyDescent="0.3">
      <c r="A492" s="20" t="s">
        <v>501</v>
      </c>
      <c r="B492" s="21">
        <v>291</v>
      </c>
      <c r="C492" s="22">
        <v>294</v>
      </c>
      <c r="D492" s="23">
        <v>342</v>
      </c>
      <c r="E492" s="24">
        <v>311</v>
      </c>
      <c r="F492" s="25">
        <v>296</v>
      </c>
      <c r="G492" s="16">
        <f t="shared" si="58"/>
        <v>3</v>
      </c>
      <c r="H492" s="16">
        <f t="shared" si="59"/>
        <v>48</v>
      </c>
      <c r="I492" s="16">
        <f t="shared" si="60"/>
        <v>-31</v>
      </c>
      <c r="J492" s="16">
        <f t="shared" si="61"/>
        <v>-15</v>
      </c>
      <c r="K492" s="17">
        <f t="shared" si="62"/>
        <v>1.0309278350515463</v>
      </c>
      <c r="L492" s="18">
        <f t="shared" si="63"/>
        <v>16.326530612244898</v>
      </c>
      <c r="M492" s="18">
        <f t="shared" si="64"/>
        <v>-9.064327485380117</v>
      </c>
      <c r="N492" s="18">
        <f t="shared" si="65"/>
        <v>-4.823151125401929</v>
      </c>
      <c r="O492" s="19"/>
    </row>
    <row r="493" spans="1:15" ht="15" customHeight="1" thickBot="1" x14ac:dyDescent="0.3">
      <c r="A493" s="20" t="s">
        <v>502</v>
      </c>
      <c r="B493" s="21">
        <v>307</v>
      </c>
      <c r="C493" s="22">
        <v>299</v>
      </c>
      <c r="D493" s="23">
        <v>260</v>
      </c>
      <c r="E493" s="24">
        <v>233</v>
      </c>
      <c r="F493" s="25">
        <v>195</v>
      </c>
      <c r="G493" s="16">
        <f t="shared" si="58"/>
        <v>-8</v>
      </c>
      <c r="H493" s="16">
        <f t="shared" si="59"/>
        <v>-39</v>
      </c>
      <c r="I493" s="16">
        <f t="shared" si="60"/>
        <v>-27</v>
      </c>
      <c r="J493" s="16">
        <f t="shared" si="61"/>
        <v>-38</v>
      </c>
      <c r="K493" s="17">
        <f t="shared" si="62"/>
        <v>-2.6058631921824107</v>
      </c>
      <c r="L493" s="18">
        <f t="shared" si="63"/>
        <v>-13.043478260869565</v>
      </c>
      <c r="M493" s="18">
        <f t="shared" si="64"/>
        <v>-10.384615384615385</v>
      </c>
      <c r="N493" s="18">
        <f t="shared" si="65"/>
        <v>-16.309012875536482</v>
      </c>
      <c r="O493" s="19"/>
    </row>
    <row r="494" spans="1:15" ht="15" customHeight="1" thickBot="1" x14ac:dyDescent="0.3">
      <c r="A494" s="20" t="s">
        <v>503</v>
      </c>
      <c r="B494" s="21">
        <v>192</v>
      </c>
      <c r="C494" s="22">
        <v>169</v>
      </c>
      <c r="D494" s="23">
        <v>179</v>
      </c>
      <c r="E494" s="24">
        <v>143</v>
      </c>
      <c r="F494" s="25">
        <v>125</v>
      </c>
      <c r="G494" s="16">
        <f t="shared" si="58"/>
        <v>-23</v>
      </c>
      <c r="H494" s="16">
        <f t="shared" si="59"/>
        <v>10</v>
      </c>
      <c r="I494" s="16">
        <f t="shared" si="60"/>
        <v>-36</v>
      </c>
      <c r="J494" s="16">
        <f t="shared" si="61"/>
        <v>-18</v>
      </c>
      <c r="K494" s="17">
        <f t="shared" si="62"/>
        <v>-11.979166666666668</v>
      </c>
      <c r="L494" s="18">
        <f t="shared" si="63"/>
        <v>5.9171597633136095</v>
      </c>
      <c r="M494" s="18">
        <f t="shared" si="64"/>
        <v>-20.11173184357542</v>
      </c>
      <c r="N494" s="18">
        <f t="shared" si="65"/>
        <v>-12.587412587412588</v>
      </c>
      <c r="O494" s="19"/>
    </row>
    <row r="495" spans="1:15" ht="15" customHeight="1" thickBot="1" x14ac:dyDescent="0.3">
      <c r="A495" s="20" t="s">
        <v>504</v>
      </c>
      <c r="B495" s="21">
        <v>689</v>
      </c>
      <c r="C495" s="22">
        <v>718</v>
      </c>
      <c r="D495" s="23">
        <v>844</v>
      </c>
      <c r="E495" s="24">
        <v>861</v>
      </c>
      <c r="F495" s="25">
        <v>840</v>
      </c>
      <c r="G495" s="16">
        <f t="shared" si="58"/>
        <v>29</v>
      </c>
      <c r="H495" s="16">
        <f t="shared" si="59"/>
        <v>126</v>
      </c>
      <c r="I495" s="16">
        <f t="shared" si="60"/>
        <v>17</v>
      </c>
      <c r="J495" s="16">
        <f t="shared" si="61"/>
        <v>-21</v>
      </c>
      <c r="K495" s="17">
        <f t="shared" si="62"/>
        <v>4.2089985486211905</v>
      </c>
      <c r="L495" s="18">
        <f t="shared" si="63"/>
        <v>17.548746518105848</v>
      </c>
      <c r="M495" s="18">
        <f t="shared" si="64"/>
        <v>2.014218009478673</v>
      </c>
      <c r="N495" s="18">
        <f t="shared" si="65"/>
        <v>-2.4390243902439024</v>
      </c>
      <c r="O495" s="19"/>
    </row>
    <row r="496" spans="1:15" ht="15" customHeight="1" thickBot="1" x14ac:dyDescent="0.3">
      <c r="A496" s="20" t="s">
        <v>505</v>
      </c>
      <c r="B496" s="21">
        <v>2829</v>
      </c>
      <c r="C496" s="22">
        <v>2826</v>
      </c>
      <c r="D496" s="23">
        <v>2820</v>
      </c>
      <c r="E496" s="26">
        <v>2737</v>
      </c>
      <c r="F496" s="25">
        <v>2633</v>
      </c>
      <c r="G496" s="16">
        <f t="shared" si="58"/>
        <v>-3</v>
      </c>
      <c r="H496" s="16">
        <f t="shared" si="59"/>
        <v>-6</v>
      </c>
      <c r="I496" s="16">
        <f t="shared" si="60"/>
        <v>-83</v>
      </c>
      <c r="J496" s="16">
        <f t="shared" si="61"/>
        <v>-104</v>
      </c>
      <c r="K496" s="17">
        <f t="shared" si="62"/>
        <v>-0.10604453870625664</v>
      </c>
      <c r="L496" s="18">
        <f t="shared" si="63"/>
        <v>-0.21231422505307856</v>
      </c>
      <c r="M496" s="18">
        <f t="shared" si="64"/>
        <v>-2.9432624113475176</v>
      </c>
      <c r="N496" s="18">
        <f t="shared" si="65"/>
        <v>-3.7997807818779683</v>
      </c>
      <c r="O496" s="19"/>
    </row>
    <row r="497" spans="1:15" ht="15" customHeight="1" thickBot="1" x14ac:dyDescent="0.3">
      <c r="A497" s="20" t="s">
        <v>506</v>
      </c>
      <c r="B497" s="21">
        <v>1716</v>
      </c>
      <c r="C497" s="22">
        <v>1775</v>
      </c>
      <c r="D497" s="23">
        <v>1788</v>
      </c>
      <c r="E497" s="26">
        <v>1875</v>
      </c>
      <c r="F497" s="25">
        <v>3037</v>
      </c>
      <c r="G497" s="16">
        <f t="shared" si="58"/>
        <v>59</v>
      </c>
      <c r="H497" s="16">
        <f t="shared" si="59"/>
        <v>13</v>
      </c>
      <c r="I497" s="16">
        <f t="shared" si="60"/>
        <v>87</v>
      </c>
      <c r="J497" s="16">
        <f t="shared" si="61"/>
        <v>1162</v>
      </c>
      <c r="K497" s="17">
        <f t="shared" si="62"/>
        <v>3.4382284382284385</v>
      </c>
      <c r="L497" s="18">
        <f t="shared" si="63"/>
        <v>0.73239436619718312</v>
      </c>
      <c r="M497" s="18">
        <f t="shared" si="64"/>
        <v>4.8657718120805367</v>
      </c>
      <c r="N497" s="18">
        <f t="shared" si="65"/>
        <v>61.973333333333336</v>
      </c>
      <c r="O497" s="19"/>
    </row>
    <row r="498" spans="1:15" ht="15" customHeight="1" thickBot="1" x14ac:dyDescent="0.3">
      <c r="A498" s="20" t="s">
        <v>507</v>
      </c>
      <c r="B498" s="21">
        <v>484</v>
      </c>
      <c r="C498" s="22">
        <v>481</v>
      </c>
      <c r="D498" s="23">
        <v>563</v>
      </c>
      <c r="E498" s="24">
        <v>570</v>
      </c>
      <c r="F498" s="25">
        <v>595</v>
      </c>
      <c r="G498" s="16">
        <f t="shared" si="58"/>
        <v>-3</v>
      </c>
      <c r="H498" s="16">
        <f t="shared" si="59"/>
        <v>82</v>
      </c>
      <c r="I498" s="16">
        <f t="shared" si="60"/>
        <v>7</v>
      </c>
      <c r="J498" s="16">
        <f t="shared" si="61"/>
        <v>25</v>
      </c>
      <c r="K498" s="17">
        <f t="shared" si="62"/>
        <v>-0.6198347107438017</v>
      </c>
      <c r="L498" s="18">
        <f t="shared" si="63"/>
        <v>17.047817047817048</v>
      </c>
      <c r="M498" s="18">
        <f t="shared" si="64"/>
        <v>1.2433392539964476</v>
      </c>
      <c r="N498" s="18">
        <f t="shared" si="65"/>
        <v>4.3859649122807012</v>
      </c>
      <c r="O498" s="19"/>
    </row>
    <row r="499" spans="1:15" ht="15" customHeight="1" thickBot="1" x14ac:dyDescent="0.3">
      <c r="A499" s="20" t="s">
        <v>508</v>
      </c>
      <c r="B499" s="21">
        <v>230</v>
      </c>
      <c r="C499" s="22">
        <v>192</v>
      </c>
      <c r="D499" s="23">
        <v>175</v>
      </c>
      <c r="E499" s="24">
        <v>164</v>
      </c>
      <c r="F499" s="25">
        <v>157</v>
      </c>
      <c r="G499" s="16">
        <f t="shared" si="58"/>
        <v>-38</v>
      </c>
      <c r="H499" s="16">
        <f t="shared" si="59"/>
        <v>-17</v>
      </c>
      <c r="I499" s="16">
        <f t="shared" si="60"/>
        <v>-11</v>
      </c>
      <c r="J499" s="16">
        <f t="shared" si="61"/>
        <v>-7</v>
      </c>
      <c r="K499" s="17">
        <f t="shared" si="62"/>
        <v>-16.521739130434781</v>
      </c>
      <c r="L499" s="18">
        <f t="shared" si="63"/>
        <v>-8.8541666666666679</v>
      </c>
      <c r="M499" s="18">
        <f t="shared" si="64"/>
        <v>-6.2857142857142865</v>
      </c>
      <c r="N499" s="18">
        <f t="shared" si="65"/>
        <v>-4.2682926829268295</v>
      </c>
      <c r="O499" s="19"/>
    </row>
    <row r="500" spans="1:15" ht="15" customHeight="1" thickBot="1" x14ac:dyDescent="0.3">
      <c r="A500" s="20" t="s">
        <v>509</v>
      </c>
      <c r="B500" s="21">
        <v>72</v>
      </c>
      <c r="C500" s="22">
        <v>59</v>
      </c>
      <c r="D500" s="23">
        <v>58</v>
      </c>
      <c r="E500" s="24">
        <v>30</v>
      </c>
      <c r="F500" s="25">
        <v>38</v>
      </c>
      <c r="G500" s="16">
        <f t="shared" si="58"/>
        <v>-13</v>
      </c>
      <c r="H500" s="16">
        <f t="shared" si="59"/>
        <v>-1</v>
      </c>
      <c r="I500" s="16">
        <f t="shared" si="60"/>
        <v>-28</v>
      </c>
      <c r="J500" s="16">
        <f t="shared" si="61"/>
        <v>8</v>
      </c>
      <c r="K500" s="17">
        <f t="shared" si="62"/>
        <v>-18.055555555555554</v>
      </c>
      <c r="L500" s="18">
        <f t="shared" si="63"/>
        <v>-1.6949152542372881</v>
      </c>
      <c r="M500" s="18">
        <f t="shared" si="64"/>
        <v>-48.275862068965516</v>
      </c>
      <c r="N500" s="18">
        <f t="shared" si="65"/>
        <v>26.666666666666668</v>
      </c>
      <c r="O500" s="19"/>
    </row>
    <row r="501" spans="1:15" ht="15" customHeight="1" thickBot="1" x14ac:dyDescent="0.3">
      <c r="A501" s="20" t="s">
        <v>510</v>
      </c>
      <c r="B501" s="21">
        <v>617</v>
      </c>
      <c r="C501" s="22">
        <v>607</v>
      </c>
      <c r="D501" s="23">
        <v>519</v>
      </c>
      <c r="E501" s="24">
        <v>575</v>
      </c>
      <c r="F501" s="25">
        <v>554</v>
      </c>
      <c r="G501" s="16">
        <f t="shared" si="58"/>
        <v>-10</v>
      </c>
      <c r="H501" s="16">
        <f t="shared" si="59"/>
        <v>-88</v>
      </c>
      <c r="I501" s="16">
        <f t="shared" si="60"/>
        <v>56</v>
      </c>
      <c r="J501" s="16">
        <f t="shared" si="61"/>
        <v>-21</v>
      </c>
      <c r="K501" s="17">
        <f t="shared" si="62"/>
        <v>-1.6207455429497568</v>
      </c>
      <c r="L501" s="18">
        <f t="shared" si="63"/>
        <v>-14.497528830313014</v>
      </c>
      <c r="M501" s="18">
        <f t="shared" si="64"/>
        <v>10.789980732177264</v>
      </c>
      <c r="N501" s="18">
        <f t="shared" si="65"/>
        <v>-3.6521739130434785</v>
      </c>
      <c r="O501" s="19"/>
    </row>
    <row r="502" spans="1:15" ht="15" customHeight="1" thickBot="1" x14ac:dyDescent="0.3">
      <c r="A502" s="20" t="s">
        <v>511</v>
      </c>
      <c r="B502" s="21">
        <v>278</v>
      </c>
      <c r="C502" s="22">
        <v>242</v>
      </c>
      <c r="D502" s="23">
        <v>223</v>
      </c>
      <c r="E502" s="24">
        <v>172</v>
      </c>
      <c r="F502" s="25">
        <v>164</v>
      </c>
      <c r="G502" s="16">
        <f t="shared" si="58"/>
        <v>-36</v>
      </c>
      <c r="H502" s="16">
        <f t="shared" si="59"/>
        <v>-19</v>
      </c>
      <c r="I502" s="16">
        <f t="shared" si="60"/>
        <v>-51</v>
      </c>
      <c r="J502" s="16">
        <f t="shared" si="61"/>
        <v>-8</v>
      </c>
      <c r="K502" s="17">
        <f t="shared" si="62"/>
        <v>-12.949640287769784</v>
      </c>
      <c r="L502" s="18">
        <f t="shared" si="63"/>
        <v>-7.8512396694214877</v>
      </c>
      <c r="M502" s="18">
        <f t="shared" si="64"/>
        <v>-22.869955156950674</v>
      </c>
      <c r="N502" s="18">
        <f t="shared" si="65"/>
        <v>-4.6511627906976747</v>
      </c>
      <c r="O502" s="19"/>
    </row>
    <row r="503" spans="1:15" ht="15" customHeight="1" thickBot="1" x14ac:dyDescent="0.3">
      <c r="A503" s="20" t="s">
        <v>512</v>
      </c>
      <c r="B503" s="21">
        <v>90</v>
      </c>
      <c r="C503" s="22">
        <v>94</v>
      </c>
      <c r="D503" s="23">
        <v>67</v>
      </c>
      <c r="E503" s="24">
        <v>60</v>
      </c>
      <c r="F503" s="25">
        <v>74</v>
      </c>
      <c r="G503" s="16">
        <f t="shared" si="58"/>
        <v>4</v>
      </c>
      <c r="H503" s="16">
        <f t="shared" si="59"/>
        <v>-27</v>
      </c>
      <c r="I503" s="16">
        <f t="shared" si="60"/>
        <v>-7</v>
      </c>
      <c r="J503" s="16">
        <f t="shared" si="61"/>
        <v>14</v>
      </c>
      <c r="K503" s="17">
        <f t="shared" si="62"/>
        <v>4.4444444444444446</v>
      </c>
      <c r="L503" s="18">
        <f t="shared" si="63"/>
        <v>-28.723404255319153</v>
      </c>
      <c r="M503" s="18">
        <f t="shared" si="64"/>
        <v>-10.44776119402985</v>
      </c>
      <c r="N503" s="18">
        <f t="shared" si="65"/>
        <v>23.333333333333332</v>
      </c>
      <c r="O503" s="19"/>
    </row>
    <row r="504" spans="1:15" ht="15" customHeight="1" thickBot="1" x14ac:dyDescent="0.3">
      <c r="A504" s="20" t="s">
        <v>513</v>
      </c>
      <c r="B504" s="21">
        <v>225</v>
      </c>
      <c r="C504" s="22">
        <v>211</v>
      </c>
      <c r="D504" s="23">
        <v>256</v>
      </c>
      <c r="E504" s="24">
        <v>236</v>
      </c>
      <c r="F504" s="25">
        <v>296</v>
      </c>
      <c r="G504" s="16">
        <f t="shared" si="58"/>
        <v>-14</v>
      </c>
      <c r="H504" s="16">
        <f t="shared" si="59"/>
        <v>45</v>
      </c>
      <c r="I504" s="16">
        <f t="shared" si="60"/>
        <v>-20</v>
      </c>
      <c r="J504" s="16">
        <f t="shared" si="61"/>
        <v>60</v>
      </c>
      <c r="K504" s="17">
        <f t="shared" si="62"/>
        <v>-6.2222222222222223</v>
      </c>
      <c r="L504" s="18">
        <f t="shared" si="63"/>
        <v>21.327014218009481</v>
      </c>
      <c r="M504" s="18">
        <f t="shared" si="64"/>
        <v>-7.8125</v>
      </c>
      <c r="N504" s="18">
        <f t="shared" si="65"/>
        <v>25.423728813559322</v>
      </c>
      <c r="O504" s="19"/>
    </row>
    <row r="505" spans="1:15" ht="15" customHeight="1" thickBot="1" x14ac:dyDescent="0.3">
      <c r="A505" s="20" t="s">
        <v>514</v>
      </c>
      <c r="B505" s="21">
        <v>3555</v>
      </c>
      <c r="C505" s="22">
        <v>3681</v>
      </c>
      <c r="D505" s="23">
        <v>3942</v>
      </c>
      <c r="E505" s="26">
        <v>4508</v>
      </c>
      <c r="F505" s="25">
        <v>4818</v>
      </c>
      <c r="G505" s="16">
        <f t="shared" si="58"/>
        <v>126</v>
      </c>
      <c r="H505" s="16">
        <f t="shared" si="59"/>
        <v>261</v>
      </c>
      <c r="I505" s="16">
        <f t="shared" si="60"/>
        <v>566</v>
      </c>
      <c r="J505" s="16">
        <f t="shared" si="61"/>
        <v>310</v>
      </c>
      <c r="K505" s="17">
        <f t="shared" si="62"/>
        <v>3.5443037974683547</v>
      </c>
      <c r="L505" s="18">
        <f t="shared" si="63"/>
        <v>7.0904645476772608</v>
      </c>
      <c r="M505" s="18">
        <f t="shared" si="64"/>
        <v>14.358193810248604</v>
      </c>
      <c r="N505" s="18">
        <f t="shared" si="65"/>
        <v>6.8766637089618454</v>
      </c>
      <c r="O505" s="19"/>
    </row>
    <row r="506" spans="1:15" ht="15" customHeight="1" thickBot="1" x14ac:dyDescent="0.3">
      <c r="A506" s="20" t="s">
        <v>515</v>
      </c>
      <c r="B506" s="21">
        <v>1125</v>
      </c>
      <c r="C506" s="22">
        <v>1147</v>
      </c>
      <c r="D506" s="23">
        <v>1411</v>
      </c>
      <c r="E506" s="26">
        <v>1451</v>
      </c>
      <c r="F506" s="25">
        <v>1522</v>
      </c>
      <c r="G506" s="16">
        <f t="shared" si="58"/>
        <v>22</v>
      </c>
      <c r="H506" s="16">
        <f t="shared" si="59"/>
        <v>264</v>
      </c>
      <c r="I506" s="16">
        <f t="shared" si="60"/>
        <v>40</v>
      </c>
      <c r="J506" s="16">
        <f t="shared" si="61"/>
        <v>71</v>
      </c>
      <c r="K506" s="17">
        <f t="shared" si="62"/>
        <v>1.9555555555555555</v>
      </c>
      <c r="L506" s="18">
        <f t="shared" si="63"/>
        <v>23.016564952048824</v>
      </c>
      <c r="M506" s="18">
        <f t="shared" si="64"/>
        <v>2.8348688873139616</v>
      </c>
      <c r="N506" s="18">
        <f t="shared" si="65"/>
        <v>4.8931771192281186</v>
      </c>
      <c r="O506" s="19"/>
    </row>
    <row r="507" spans="1:15" ht="15" customHeight="1" thickBot="1" x14ac:dyDescent="0.3">
      <c r="A507" s="20" t="s">
        <v>516</v>
      </c>
      <c r="B507" s="21">
        <v>349</v>
      </c>
      <c r="C507" s="22">
        <v>308</v>
      </c>
      <c r="D507" s="23">
        <v>329</v>
      </c>
      <c r="E507" s="24">
        <v>366</v>
      </c>
      <c r="F507" s="25">
        <v>318</v>
      </c>
      <c r="G507" s="16">
        <f t="shared" si="58"/>
        <v>-41</v>
      </c>
      <c r="H507" s="16">
        <f t="shared" si="59"/>
        <v>21</v>
      </c>
      <c r="I507" s="16">
        <f t="shared" si="60"/>
        <v>37</v>
      </c>
      <c r="J507" s="16">
        <f t="shared" si="61"/>
        <v>-48</v>
      </c>
      <c r="K507" s="17">
        <f t="shared" si="62"/>
        <v>-11.74785100286533</v>
      </c>
      <c r="L507" s="18">
        <f t="shared" si="63"/>
        <v>6.8181818181818175</v>
      </c>
      <c r="M507" s="18">
        <f t="shared" si="64"/>
        <v>11.246200607902736</v>
      </c>
      <c r="N507" s="18">
        <f t="shared" si="65"/>
        <v>-13.114754098360656</v>
      </c>
      <c r="O507" s="19"/>
    </row>
    <row r="508" spans="1:15" ht="15" customHeight="1" thickBot="1" x14ac:dyDescent="0.3">
      <c r="A508" s="20" t="s">
        <v>517</v>
      </c>
      <c r="B508" s="21">
        <v>847</v>
      </c>
      <c r="C508" s="22">
        <v>747</v>
      </c>
      <c r="D508" s="23">
        <v>909</v>
      </c>
      <c r="E508" s="24">
        <v>780</v>
      </c>
      <c r="F508" s="25">
        <v>682</v>
      </c>
      <c r="G508" s="16">
        <f t="shared" si="58"/>
        <v>-100</v>
      </c>
      <c r="H508" s="16">
        <f t="shared" si="59"/>
        <v>162</v>
      </c>
      <c r="I508" s="16">
        <f t="shared" si="60"/>
        <v>-129</v>
      </c>
      <c r="J508" s="16">
        <f t="shared" si="61"/>
        <v>-98</v>
      </c>
      <c r="K508" s="17">
        <f t="shared" si="62"/>
        <v>-11.80637544273908</v>
      </c>
      <c r="L508" s="18">
        <f t="shared" si="63"/>
        <v>21.686746987951807</v>
      </c>
      <c r="M508" s="18">
        <f t="shared" si="64"/>
        <v>-14.19141914191419</v>
      </c>
      <c r="N508" s="18">
        <f t="shared" si="65"/>
        <v>-12.564102564102564</v>
      </c>
      <c r="O508" s="19"/>
    </row>
    <row r="509" spans="1:15" ht="15" customHeight="1" thickBot="1" x14ac:dyDescent="0.3">
      <c r="A509" s="20" t="s">
        <v>518</v>
      </c>
      <c r="B509" s="21">
        <v>113</v>
      </c>
      <c r="C509" s="22">
        <v>125</v>
      </c>
      <c r="D509" s="23">
        <v>126</v>
      </c>
      <c r="E509" s="24">
        <v>150</v>
      </c>
      <c r="F509" s="25">
        <v>129</v>
      </c>
      <c r="G509" s="16">
        <f t="shared" si="58"/>
        <v>12</v>
      </c>
      <c r="H509" s="16">
        <f t="shared" si="59"/>
        <v>1</v>
      </c>
      <c r="I509" s="16">
        <f t="shared" si="60"/>
        <v>24</v>
      </c>
      <c r="J509" s="16">
        <f t="shared" si="61"/>
        <v>-21</v>
      </c>
      <c r="K509" s="17">
        <f t="shared" si="62"/>
        <v>10.619469026548673</v>
      </c>
      <c r="L509" s="18">
        <f t="shared" si="63"/>
        <v>0.8</v>
      </c>
      <c r="M509" s="18">
        <f t="shared" si="64"/>
        <v>19.047619047619047</v>
      </c>
      <c r="N509" s="18">
        <f t="shared" si="65"/>
        <v>-14.000000000000002</v>
      </c>
      <c r="O509" s="19"/>
    </row>
    <row r="510" spans="1:15" ht="15" customHeight="1" thickBot="1" x14ac:dyDescent="0.3">
      <c r="A510" s="20" t="s">
        <v>519</v>
      </c>
      <c r="B510" s="21">
        <v>92</v>
      </c>
      <c r="C510" s="22">
        <v>95</v>
      </c>
      <c r="D510" s="23">
        <v>89</v>
      </c>
      <c r="E510" s="24">
        <v>73</v>
      </c>
      <c r="F510" s="25">
        <v>72</v>
      </c>
      <c r="G510" s="16">
        <f t="shared" si="58"/>
        <v>3</v>
      </c>
      <c r="H510" s="16">
        <f t="shared" si="59"/>
        <v>-6</v>
      </c>
      <c r="I510" s="16">
        <f t="shared" si="60"/>
        <v>-16</v>
      </c>
      <c r="J510" s="16">
        <f t="shared" si="61"/>
        <v>-1</v>
      </c>
      <c r="K510" s="17">
        <f t="shared" si="62"/>
        <v>3.2608695652173911</v>
      </c>
      <c r="L510" s="18">
        <f t="shared" si="63"/>
        <v>-6.3157894736842106</v>
      </c>
      <c r="M510" s="18">
        <f t="shared" si="64"/>
        <v>-17.977528089887642</v>
      </c>
      <c r="N510" s="18">
        <f t="shared" si="65"/>
        <v>-1.3698630136986301</v>
      </c>
      <c r="O510" s="19"/>
    </row>
    <row r="511" spans="1:15" ht="15" customHeight="1" thickBot="1" x14ac:dyDescent="0.3">
      <c r="A511" s="20" t="s">
        <v>520</v>
      </c>
      <c r="B511" s="21">
        <v>450</v>
      </c>
      <c r="C511" s="22">
        <v>479</v>
      </c>
      <c r="D511" s="23">
        <v>459</v>
      </c>
      <c r="E511" s="24">
        <v>848</v>
      </c>
      <c r="F511" s="25">
        <v>935</v>
      </c>
      <c r="G511" s="16">
        <f t="shared" si="58"/>
        <v>29</v>
      </c>
      <c r="H511" s="16">
        <f t="shared" si="59"/>
        <v>-20</v>
      </c>
      <c r="I511" s="16">
        <f t="shared" si="60"/>
        <v>389</v>
      </c>
      <c r="J511" s="16">
        <f t="shared" si="61"/>
        <v>87</v>
      </c>
      <c r="K511" s="17">
        <f t="shared" si="62"/>
        <v>6.4444444444444446</v>
      </c>
      <c r="L511" s="18">
        <f t="shared" si="63"/>
        <v>-4.1753653444676413</v>
      </c>
      <c r="M511" s="18">
        <f t="shared" si="64"/>
        <v>84.74945533769062</v>
      </c>
      <c r="N511" s="18">
        <f t="shared" si="65"/>
        <v>10.259433962264151</v>
      </c>
      <c r="O511" s="19"/>
    </row>
    <row r="512" spans="1:15" ht="15" customHeight="1" thickBot="1" x14ac:dyDescent="0.3">
      <c r="A512" s="20" t="s">
        <v>521</v>
      </c>
      <c r="B512" s="21">
        <v>746</v>
      </c>
      <c r="C512" s="22">
        <v>675</v>
      </c>
      <c r="D512" s="23">
        <v>625</v>
      </c>
      <c r="E512" s="24">
        <v>577</v>
      </c>
      <c r="F512" s="25">
        <v>549</v>
      </c>
      <c r="G512" s="16">
        <f t="shared" si="58"/>
        <v>-71</v>
      </c>
      <c r="H512" s="16">
        <f t="shared" si="59"/>
        <v>-50</v>
      </c>
      <c r="I512" s="16">
        <f t="shared" si="60"/>
        <v>-48</v>
      </c>
      <c r="J512" s="16">
        <f t="shared" si="61"/>
        <v>-28</v>
      </c>
      <c r="K512" s="17">
        <f t="shared" si="62"/>
        <v>-9.5174262734584438</v>
      </c>
      <c r="L512" s="18">
        <f t="shared" si="63"/>
        <v>-7.4074074074074066</v>
      </c>
      <c r="M512" s="18">
        <f t="shared" si="64"/>
        <v>-7.68</v>
      </c>
      <c r="N512" s="18">
        <f t="shared" si="65"/>
        <v>-4.852686308492201</v>
      </c>
      <c r="O512" s="19"/>
    </row>
    <row r="513" spans="1:15" ht="15" customHeight="1" thickBot="1" x14ac:dyDescent="0.3">
      <c r="A513" s="20" t="s">
        <v>522</v>
      </c>
      <c r="B513" s="21">
        <v>647</v>
      </c>
      <c r="C513" s="22">
        <v>598</v>
      </c>
      <c r="D513" s="23">
        <v>636</v>
      </c>
      <c r="E513" s="24">
        <v>634</v>
      </c>
      <c r="F513" s="25">
        <v>592</v>
      </c>
      <c r="G513" s="16">
        <f t="shared" si="58"/>
        <v>-49</v>
      </c>
      <c r="H513" s="16">
        <f t="shared" si="59"/>
        <v>38</v>
      </c>
      <c r="I513" s="16">
        <f t="shared" si="60"/>
        <v>-2</v>
      </c>
      <c r="J513" s="16">
        <f t="shared" si="61"/>
        <v>-42</v>
      </c>
      <c r="K513" s="17">
        <f t="shared" si="62"/>
        <v>-7.5734157650695524</v>
      </c>
      <c r="L513" s="18">
        <f t="shared" si="63"/>
        <v>6.3545150501672243</v>
      </c>
      <c r="M513" s="18">
        <f t="shared" si="64"/>
        <v>-0.31446540880503149</v>
      </c>
      <c r="N513" s="18">
        <f t="shared" si="65"/>
        <v>-6.624605678233439</v>
      </c>
      <c r="O513" s="19"/>
    </row>
    <row r="514" spans="1:15" ht="15" customHeight="1" thickBot="1" x14ac:dyDescent="0.3">
      <c r="A514" s="20" t="s">
        <v>523</v>
      </c>
      <c r="B514" s="21">
        <v>1726</v>
      </c>
      <c r="C514" s="22">
        <v>1869</v>
      </c>
      <c r="D514" s="23">
        <v>2448</v>
      </c>
      <c r="E514" s="26">
        <v>3277</v>
      </c>
      <c r="F514" s="25">
        <v>4279</v>
      </c>
      <c r="G514" s="16">
        <f t="shared" si="58"/>
        <v>143</v>
      </c>
      <c r="H514" s="16">
        <f t="shared" si="59"/>
        <v>579</v>
      </c>
      <c r="I514" s="16">
        <f t="shared" si="60"/>
        <v>829</v>
      </c>
      <c r="J514" s="16">
        <f t="shared" si="61"/>
        <v>1002</v>
      </c>
      <c r="K514" s="17">
        <f t="shared" si="62"/>
        <v>8.2850521436848208</v>
      </c>
      <c r="L514" s="18">
        <f t="shared" si="63"/>
        <v>30.97913322632424</v>
      </c>
      <c r="M514" s="18">
        <f t="shared" si="64"/>
        <v>33.864379084967325</v>
      </c>
      <c r="N514" s="18">
        <f t="shared" si="65"/>
        <v>30.576747024717733</v>
      </c>
      <c r="O514" s="19"/>
    </row>
    <row r="515" spans="1:15" ht="15" customHeight="1" thickBot="1" x14ac:dyDescent="0.3">
      <c r="A515" s="20" t="s">
        <v>524</v>
      </c>
      <c r="B515" s="21">
        <v>5240</v>
      </c>
      <c r="C515" s="22">
        <v>5142</v>
      </c>
      <c r="D515" s="23">
        <v>5583</v>
      </c>
      <c r="E515" s="26">
        <v>5660</v>
      </c>
      <c r="F515" s="25">
        <v>5973</v>
      </c>
      <c r="G515" s="16">
        <f t="shared" si="58"/>
        <v>-98</v>
      </c>
      <c r="H515" s="16">
        <f t="shared" si="59"/>
        <v>441</v>
      </c>
      <c r="I515" s="16">
        <f t="shared" si="60"/>
        <v>77</v>
      </c>
      <c r="J515" s="16">
        <f t="shared" si="61"/>
        <v>313</v>
      </c>
      <c r="K515" s="17">
        <f t="shared" si="62"/>
        <v>-1.8702290076335879</v>
      </c>
      <c r="L515" s="18">
        <f t="shared" si="63"/>
        <v>8.5764294049008161</v>
      </c>
      <c r="M515" s="18">
        <f t="shared" si="64"/>
        <v>1.3791868171234103</v>
      </c>
      <c r="N515" s="18">
        <f t="shared" si="65"/>
        <v>5.5300353356890461</v>
      </c>
      <c r="O515" s="19"/>
    </row>
    <row r="516" spans="1:15" ht="15" customHeight="1" thickBot="1" x14ac:dyDescent="0.3">
      <c r="A516" s="20" t="s">
        <v>525</v>
      </c>
      <c r="B516" s="21">
        <v>1109</v>
      </c>
      <c r="C516" s="22">
        <v>1008</v>
      </c>
      <c r="D516" s="23">
        <v>1103</v>
      </c>
      <c r="E516" s="26">
        <v>1050</v>
      </c>
      <c r="F516" s="25">
        <v>1029</v>
      </c>
      <c r="G516" s="16">
        <f t="shared" si="58"/>
        <v>-101</v>
      </c>
      <c r="H516" s="16">
        <f t="shared" si="59"/>
        <v>95</v>
      </c>
      <c r="I516" s="16">
        <f t="shared" si="60"/>
        <v>-53</v>
      </c>
      <c r="J516" s="16">
        <f t="shared" si="61"/>
        <v>-21</v>
      </c>
      <c r="K516" s="17">
        <f t="shared" si="62"/>
        <v>-9.1073038773669968</v>
      </c>
      <c r="L516" s="18">
        <f t="shared" si="63"/>
        <v>9.424603174603174</v>
      </c>
      <c r="M516" s="18">
        <f t="shared" si="64"/>
        <v>-4.8050770625566637</v>
      </c>
      <c r="N516" s="18">
        <f t="shared" si="65"/>
        <v>-2</v>
      </c>
      <c r="O516" s="19"/>
    </row>
    <row r="517" spans="1:15" ht="15" customHeight="1" thickBot="1" x14ac:dyDescent="0.3">
      <c r="A517" s="20" t="s">
        <v>526</v>
      </c>
      <c r="B517" s="21">
        <v>83</v>
      </c>
      <c r="C517" s="22">
        <v>63</v>
      </c>
      <c r="D517" s="23">
        <v>76</v>
      </c>
      <c r="E517" s="24">
        <v>78</v>
      </c>
      <c r="F517" s="25">
        <v>72</v>
      </c>
      <c r="G517" s="16">
        <f t="shared" si="58"/>
        <v>-20</v>
      </c>
      <c r="H517" s="16">
        <f t="shared" si="59"/>
        <v>13</v>
      </c>
      <c r="I517" s="16">
        <f t="shared" si="60"/>
        <v>2</v>
      </c>
      <c r="J517" s="16">
        <f t="shared" si="61"/>
        <v>-6</v>
      </c>
      <c r="K517" s="17">
        <f t="shared" si="62"/>
        <v>-24.096385542168676</v>
      </c>
      <c r="L517" s="18">
        <f t="shared" si="63"/>
        <v>20.634920634920633</v>
      </c>
      <c r="M517" s="18">
        <f t="shared" si="64"/>
        <v>2.6315789473684208</v>
      </c>
      <c r="N517" s="18">
        <f t="shared" si="65"/>
        <v>-7.6923076923076925</v>
      </c>
      <c r="O517" s="19"/>
    </row>
    <row r="518" spans="1:15" ht="15" customHeight="1" thickBot="1" x14ac:dyDescent="0.3">
      <c r="A518" s="20" t="s">
        <v>527</v>
      </c>
      <c r="B518" s="21">
        <v>3609</v>
      </c>
      <c r="C518" s="22">
        <v>3250</v>
      </c>
      <c r="D518" s="23">
        <v>3660</v>
      </c>
      <c r="E518" s="26">
        <v>3364</v>
      </c>
      <c r="F518" s="25">
        <v>3500</v>
      </c>
      <c r="G518" s="16">
        <f t="shared" si="58"/>
        <v>-359</v>
      </c>
      <c r="H518" s="16">
        <f t="shared" si="59"/>
        <v>410</v>
      </c>
      <c r="I518" s="16">
        <f t="shared" si="60"/>
        <v>-296</v>
      </c>
      <c r="J518" s="16">
        <f t="shared" si="61"/>
        <v>136</v>
      </c>
      <c r="K518" s="17">
        <f t="shared" si="62"/>
        <v>-9.9473538376281514</v>
      </c>
      <c r="L518" s="18">
        <f t="shared" si="63"/>
        <v>12.615384615384615</v>
      </c>
      <c r="M518" s="18">
        <f t="shared" si="64"/>
        <v>-8.0874316939890711</v>
      </c>
      <c r="N518" s="18">
        <f t="shared" si="65"/>
        <v>4.0428061831153395</v>
      </c>
      <c r="O518" s="19"/>
    </row>
    <row r="519" spans="1:15" ht="15" customHeight="1" thickBot="1" x14ac:dyDescent="0.3">
      <c r="A519" s="20" t="s">
        <v>528</v>
      </c>
      <c r="B519" s="21">
        <v>336</v>
      </c>
      <c r="C519" s="22">
        <v>264</v>
      </c>
      <c r="D519" s="23">
        <v>287</v>
      </c>
      <c r="E519" s="24">
        <v>235</v>
      </c>
      <c r="F519" s="25">
        <v>227</v>
      </c>
      <c r="G519" s="16">
        <f t="shared" si="58"/>
        <v>-72</v>
      </c>
      <c r="H519" s="16">
        <f t="shared" si="59"/>
        <v>23</v>
      </c>
      <c r="I519" s="16">
        <f t="shared" si="60"/>
        <v>-52</v>
      </c>
      <c r="J519" s="16">
        <f t="shared" si="61"/>
        <v>-8</v>
      </c>
      <c r="K519" s="17">
        <f t="shared" si="62"/>
        <v>-21.428571428571427</v>
      </c>
      <c r="L519" s="18">
        <f t="shared" si="63"/>
        <v>8.7121212121212128</v>
      </c>
      <c r="M519" s="18">
        <f t="shared" si="64"/>
        <v>-18.118466898954704</v>
      </c>
      <c r="N519" s="18">
        <f t="shared" si="65"/>
        <v>-3.4042553191489362</v>
      </c>
      <c r="O519" s="19"/>
    </row>
    <row r="520" spans="1:15" ht="15" customHeight="1" thickBot="1" x14ac:dyDescent="0.3">
      <c r="A520" s="20" t="s">
        <v>529</v>
      </c>
      <c r="B520" s="21">
        <v>286</v>
      </c>
      <c r="C520" s="22">
        <v>299</v>
      </c>
      <c r="D520" s="23">
        <v>310</v>
      </c>
      <c r="E520" s="24">
        <v>324</v>
      </c>
      <c r="F520" s="25">
        <v>250</v>
      </c>
      <c r="G520" s="16">
        <f t="shared" ref="G520:G536" si="66">C520-B520</f>
        <v>13</v>
      </c>
      <c r="H520" s="16">
        <f t="shared" ref="H520:H536" si="67">D520-C520</f>
        <v>11</v>
      </c>
      <c r="I520" s="16">
        <f t="shared" ref="I520:I536" si="68">E520-D520</f>
        <v>14</v>
      </c>
      <c r="J520" s="16">
        <f t="shared" ref="J520:J536" si="69">F520-E520</f>
        <v>-74</v>
      </c>
      <c r="K520" s="17">
        <f t="shared" ref="K520:K536" si="70">G520/B520*100</f>
        <v>4.5454545454545459</v>
      </c>
      <c r="L520" s="18">
        <f t="shared" ref="L520:L536" si="71">H520/C520*100</f>
        <v>3.6789297658862878</v>
      </c>
      <c r="M520" s="18">
        <f t="shared" ref="M520:M536" si="72">I520/D520*100</f>
        <v>4.5161290322580641</v>
      </c>
      <c r="N520" s="18">
        <f t="shared" ref="N520:N536" si="73">J520/E520*100</f>
        <v>-22.839506172839506</v>
      </c>
      <c r="O520" s="19"/>
    </row>
    <row r="521" spans="1:15" ht="15" customHeight="1" thickBot="1" x14ac:dyDescent="0.3">
      <c r="A521" s="20" t="s">
        <v>530</v>
      </c>
      <c r="B521" s="21">
        <v>72</v>
      </c>
      <c r="C521" s="22">
        <v>38</v>
      </c>
      <c r="D521" s="23">
        <v>87</v>
      </c>
      <c r="E521" s="24">
        <v>77</v>
      </c>
      <c r="F521" s="25">
        <v>62</v>
      </c>
      <c r="G521" s="16">
        <f t="shared" si="66"/>
        <v>-34</v>
      </c>
      <c r="H521" s="16">
        <f t="shared" si="67"/>
        <v>49</v>
      </c>
      <c r="I521" s="16">
        <f t="shared" si="68"/>
        <v>-10</v>
      </c>
      <c r="J521" s="16">
        <f t="shared" si="69"/>
        <v>-15</v>
      </c>
      <c r="K521" s="17">
        <f t="shared" si="70"/>
        <v>-47.222222222222221</v>
      </c>
      <c r="L521" s="18">
        <f t="shared" si="71"/>
        <v>128.94736842105263</v>
      </c>
      <c r="M521" s="18">
        <f t="shared" si="72"/>
        <v>-11.494252873563218</v>
      </c>
      <c r="N521" s="18">
        <f t="shared" si="73"/>
        <v>-19.480519480519483</v>
      </c>
      <c r="O521" s="19"/>
    </row>
    <row r="522" spans="1:15" ht="15" customHeight="1" thickBot="1" x14ac:dyDescent="0.3">
      <c r="A522" s="20" t="s">
        <v>531</v>
      </c>
      <c r="B522" s="21">
        <v>1624</v>
      </c>
      <c r="C522" s="22">
        <v>1527</v>
      </c>
      <c r="D522" s="23">
        <v>1761</v>
      </c>
      <c r="E522" s="26">
        <v>1855</v>
      </c>
      <c r="F522" s="25">
        <v>1937</v>
      </c>
      <c r="G522" s="16">
        <f t="shared" si="66"/>
        <v>-97</v>
      </c>
      <c r="H522" s="16">
        <f t="shared" si="67"/>
        <v>234</v>
      </c>
      <c r="I522" s="16">
        <f t="shared" si="68"/>
        <v>94</v>
      </c>
      <c r="J522" s="16">
        <f t="shared" si="69"/>
        <v>82</v>
      </c>
      <c r="K522" s="17">
        <f t="shared" si="70"/>
        <v>-5.972906403940887</v>
      </c>
      <c r="L522" s="18">
        <f t="shared" si="71"/>
        <v>15.324165029469548</v>
      </c>
      <c r="M522" s="18">
        <f t="shared" si="72"/>
        <v>5.3378762067007379</v>
      </c>
      <c r="N522" s="18">
        <f t="shared" si="73"/>
        <v>4.420485175202157</v>
      </c>
      <c r="O522" s="19"/>
    </row>
    <row r="523" spans="1:15" ht="15" customHeight="1" thickBot="1" x14ac:dyDescent="0.3">
      <c r="A523" s="20" t="s">
        <v>532</v>
      </c>
      <c r="B523" s="21">
        <v>379</v>
      </c>
      <c r="C523" s="22">
        <v>349</v>
      </c>
      <c r="D523" s="23">
        <v>360</v>
      </c>
      <c r="E523" s="24">
        <v>358</v>
      </c>
      <c r="F523" s="25">
        <v>330</v>
      </c>
      <c r="G523" s="16">
        <f t="shared" si="66"/>
        <v>-30</v>
      </c>
      <c r="H523" s="16">
        <f t="shared" si="67"/>
        <v>11</v>
      </c>
      <c r="I523" s="16">
        <f t="shared" si="68"/>
        <v>-2</v>
      </c>
      <c r="J523" s="16">
        <f t="shared" si="69"/>
        <v>-28</v>
      </c>
      <c r="K523" s="17">
        <f t="shared" si="70"/>
        <v>-7.9155672823219003</v>
      </c>
      <c r="L523" s="18">
        <f t="shared" si="71"/>
        <v>3.151862464183381</v>
      </c>
      <c r="M523" s="18">
        <f t="shared" si="72"/>
        <v>-0.55555555555555558</v>
      </c>
      <c r="N523" s="18">
        <f t="shared" si="73"/>
        <v>-7.8212290502793298</v>
      </c>
      <c r="O523" s="19"/>
    </row>
    <row r="524" spans="1:15" ht="15" customHeight="1" thickBot="1" x14ac:dyDescent="0.3">
      <c r="A524" s="20" t="s">
        <v>533</v>
      </c>
      <c r="B524" s="21">
        <v>189</v>
      </c>
      <c r="C524" s="22">
        <v>136</v>
      </c>
      <c r="D524" s="23">
        <v>118</v>
      </c>
      <c r="E524" s="24">
        <v>93</v>
      </c>
      <c r="F524" s="25">
        <v>75</v>
      </c>
      <c r="G524" s="16">
        <f t="shared" si="66"/>
        <v>-53</v>
      </c>
      <c r="H524" s="16">
        <f t="shared" si="67"/>
        <v>-18</v>
      </c>
      <c r="I524" s="16">
        <f t="shared" si="68"/>
        <v>-25</v>
      </c>
      <c r="J524" s="16">
        <f t="shared" si="69"/>
        <v>-18</v>
      </c>
      <c r="K524" s="17">
        <f t="shared" si="70"/>
        <v>-28.042328042328041</v>
      </c>
      <c r="L524" s="18">
        <f t="shared" si="71"/>
        <v>-13.23529411764706</v>
      </c>
      <c r="M524" s="18">
        <f t="shared" si="72"/>
        <v>-21.1864406779661</v>
      </c>
      <c r="N524" s="18">
        <f t="shared" si="73"/>
        <v>-19.35483870967742</v>
      </c>
      <c r="O524" s="19"/>
    </row>
    <row r="525" spans="1:15" ht="15" customHeight="1" thickBot="1" x14ac:dyDescent="0.3">
      <c r="A525" s="20" t="s">
        <v>534</v>
      </c>
      <c r="B525" s="21">
        <v>902</v>
      </c>
      <c r="C525" s="22">
        <v>705</v>
      </c>
      <c r="D525" s="23">
        <v>768</v>
      </c>
      <c r="E525" s="24">
        <v>774</v>
      </c>
      <c r="F525" s="25">
        <v>916</v>
      </c>
      <c r="G525" s="16">
        <f t="shared" si="66"/>
        <v>-197</v>
      </c>
      <c r="H525" s="16">
        <f t="shared" si="67"/>
        <v>63</v>
      </c>
      <c r="I525" s="16">
        <f t="shared" si="68"/>
        <v>6</v>
      </c>
      <c r="J525" s="16">
        <f t="shared" si="69"/>
        <v>142</v>
      </c>
      <c r="K525" s="17">
        <f t="shared" si="70"/>
        <v>-21.840354767184035</v>
      </c>
      <c r="L525" s="18">
        <f t="shared" si="71"/>
        <v>8.9361702127659584</v>
      </c>
      <c r="M525" s="18">
        <f t="shared" si="72"/>
        <v>0.78125</v>
      </c>
      <c r="N525" s="18">
        <f t="shared" si="73"/>
        <v>18.34625322997416</v>
      </c>
      <c r="O525" s="19"/>
    </row>
    <row r="526" spans="1:15" ht="15" customHeight="1" thickBot="1" x14ac:dyDescent="0.3">
      <c r="A526" s="20" t="s">
        <v>535</v>
      </c>
      <c r="B526" s="21">
        <v>82</v>
      </c>
      <c r="C526" s="22">
        <v>59</v>
      </c>
      <c r="D526" s="23">
        <v>70</v>
      </c>
      <c r="E526" s="24">
        <v>68</v>
      </c>
      <c r="F526" s="25">
        <v>54</v>
      </c>
      <c r="G526" s="16">
        <f t="shared" si="66"/>
        <v>-23</v>
      </c>
      <c r="H526" s="16">
        <f t="shared" si="67"/>
        <v>11</v>
      </c>
      <c r="I526" s="16">
        <f t="shared" si="68"/>
        <v>-2</v>
      </c>
      <c r="J526" s="16">
        <f t="shared" si="69"/>
        <v>-14</v>
      </c>
      <c r="K526" s="17">
        <f t="shared" si="70"/>
        <v>-28.04878048780488</v>
      </c>
      <c r="L526" s="18">
        <f t="shared" si="71"/>
        <v>18.64406779661017</v>
      </c>
      <c r="M526" s="18">
        <f t="shared" si="72"/>
        <v>-2.8571428571428572</v>
      </c>
      <c r="N526" s="18">
        <f t="shared" si="73"/>
        <v>-20.588235294117645</v>
      </c>
      <c r="O526" s="19"/>
    </row>
    <row r="527" spans="1:15" ht="15" customHeight="1" thickBot="1" x14ac:dyDescent="0.3">
      <c r="A527" s="20" t="s">
        <v>536</v>
      </c>
      <c r="B527" s="21">
        <v>439</v>
      </c>
      <c r="C527" s="22">
        <v>434</v>
      </c>
      <c r="D527" s="23">
        <v>468</v>
      </c>
      <c r="E527" s="24">
        <v>427</v>
      </c>
      <c r="F527" s="25">
        <v>379</v>
      </c>
      <c r="G527" s="16">
        <f t="shared" si="66"/>
        <v>-5</v>
      </c>
      <c r="H527" s="16">
        <f t="shared" si="67"/>
        <v>34</v>
      </c>
      <c r="I527" s="16">
        <f t="shared" si="68"/>
        <v>-41</v>
      </c>
      <c r="J527" s="16">
        <f t="shared" si="69"/>
        <v>-48</v>
      </c>
      <c r="K527" s="17">
        <f t="shared" si="70"/>
        <v>-1.1389521640091116</v>
      </c>
      <c r="L527" s="18">
        <f t="shared" si="71"/>
        <v>7.8341013824884786</v>
      </c>
      <c r="M527" s="18">
        <f t="shared" si="72"/>
        <v>-8.7606837606837598</v>
      </c>
      <c r="N527" s="18">
        <f t="shared" si="73"/>
        <v>-11.241217798594848</v>
      </c>
      <c r="O527" s="19"/>
    </row>
    <row r="528" spans="1:15" ht="15" customHeight="1" thickBot="1" x14ac:dyDescent="0.3">
      <c r="A528" s="20" t="s">
        <v>537</v>
      </c>
      <c r="B528" s="21">
        <v>143</v>
      </c>
      <c r="C528" s="22">
        <v>140</v>
      </c>
      <c r="D528" s="23">
        <v>104</v>
      </c>
      <c r="E528" s="24">
        <v>103</v>
      </c>
      <c r="F528" s="25">
        <v>19</v>
      </c>
      <c r="G528" s="16">
        <f t="shared" si="66"/>
        <v>-3</v>
      </c>
      <c r="H528" s="16">
        <f t="shared" si="67"/>
        <v>-36</v>
      </c>
      <c r="I528" s="16">
        <f t="shared" si="68"/>
        <v>-1</v>
      </c>
      <c r="J528" s="16">
        <f t="shared" si="69"/>
        <v>-84</v>
      </c>
      <c r="K528" s="17">
        <f t="shared" si="70"/>
        <v>-2.0979020979020979</v>
      </c>
      <c r="L528" s="18">
        <f t="shared" si="71"/>
        <v>-25.714285714285712</v>
      </c>
      <c r="M528" s="18">
        <f t="shared" si="72"/>
        <v>-0.96153846153846156</v>
      </c>
      <c r="N528" s="18">
        <f t="shared" si="73"/>
        <v>-81.553398058252426</v>
      </c>
      <c r="O528" s="19"/>
    </row>
    <row r="529" spans="1:15" ht="15" customHeight="1" thickBot="1" x14ac:dyDescent="0.3">
      <c r="A529" s="20" t="s">
        <v>538</v>
      </c>
      <c r="B529" s="21">
        <v>1335</v>
      </c>
      <c r="C529" s="22">
        <v>1253</v>
      </c>
      <c r="D529" s="23">
        <v>1270</v>
      </c>
      <c r="E529" s="26">
        <v>1170</v>
      </c>
      <c r="F529" s="25">
        <v>1239</v>
      </c>
      <c r="G529" s="16">
        <f t="shared" si="66"/>
        <v>-82</v>
      </c>
      <c r="H529" s="16">
        <f t="shared" si="67"/>
        <v>17</v>
      </c>
      <c r="I529" s="16">
        <f t="shared" si="68"/>
        <v>-100</v>
      </c>
      <c r="J529" s="16">
        <f t="shared" si="69"/>
        <v>69</v>
      </c>
      <c r="K529" s="17">
        <f t="shared" si="70"/>
        <v>-6.1423220973782771</v>
      </c>
      <c r="L529" s="18">
        <f t="shared" si="71"/>
        <v>1.3567438148443736</v>
      </c>
      <c r="M529" s="18">
        <f t="shared" si="72"/>
        <v>-7.8740157480314963</v>
      </c>
      <c r="N529" s="18">
        <f t="shared" si="73"/>
        <v>5.8974358974358969</v>
      </c>
      <c r="O529" s="19"/>
    </row>
    <row r="530" spans="1:15" ht="15" customHeight="1" thickBot="1" x14ac:dyDescent="0.3">
      <c r="A530" s="20" t="s">
        <v>539</v>
      </c>
      <c r="B530" s="21">
        <v>301</v>
      </c>
      <c r="C530" s="22">
        <v>280</v>
      </c>
      <c r="D530" s="23">
        <v>287</v>
      </c>
      <c r="E530" s="24">
        <v>283</v>
      </c>
      <c r="F530" s="25">
        <v>224</v>
      </c>
      <c r="G530" s="16">
        <f t="shared" si="66"/>
        <v>-21</v>
      </c>
      <c r="H530" s="16">
        <f t="shared" si="67"/>
        <v>7</v>
      </c>
      <c r="I530" s="16">
        <f t="shared" si="68"/>
        <v>-4</v>
      </c>
      <c r="J530" s="16">
        <f t="shared" si="69"/>
        <v>-59</v>
      </c>
      <c r="K530" s="17">
        <f t="shared" si="70"/>
        <v>-6.9767441860465116</v>
      </c>
      <c r="L530" s="18">
        <f t="shared" si="71"/>
        <v>2.5</v>
      </c>
      <c r="M530" s="18">
        <f t="shared" si="72"/>
        <v>-1.3937282229965158</v>
      </c>
      <c r="N530" s="18">
        <f t="shared" si="73"/>
        <v>-20.848056537102476</v>
      </c>
      <c r="O530" s="19"/>
    </row>
    <row r="531" spans="1:15" ht="15" customHeight="1" thickBot="1" x14ac:dyDescent="0.3">
      <c r="A531" s="20" t="s">
        <v>540</v>
      </c>
      <c r="B531" s="21">
        <v>89</v>
      </c>
      <c r="C531" s="22">
        <v>59</v>
      </c>
      <c r="D531" s="23">
        <v>72</v>
      </c>
      <c r="E531" s="24">
        <v>63</v>
      </c>
      <c r="F531" s="25">
        <v>46</v>
      </c>
      <c r="G531" s="16">
        <f t="shared" si="66"/>
        <v>-30</v>
      </c>
      <c r="H531" s="16">
        <f t="shared" si="67"/>
        <v>13</v>
      </c>
      <c r="I531" s="16">
        <f t="shared" si="68"/>
        <v>-9</v>
      </c>
      <c r="J531" s="16">
        <f t="shared" si="69"/>
        <v>-17</v>
      </c>
      <c r="K531" s="17">
        <f t="shared" si="70"/>
        <v>-33.707865168539328</v>
      </c>
      <c r="L531" s="18">
        <f t="shared" si="71"/>
        <v>22.033898305084744</v>
      </c>
      <c r="M531" s="18">
        <f t="shared" si="72"/>
        <v>-12.5</v>
      </c>
      <c r="N531" s="18">
        <f t="shared" si="73"/>
        <v>-26.984126984126984</v>
      </c>
      <c r="O531" s="19"/>
    </row>
    <row r="532" spans="1:15" ht="15" customHeight="1" thickBot="1" x14ac:dyDescent="0.3">
      <c r="A532" s="20" t="s">
        <v>541</v>
      </c>
      <c r="B532" s="21">
        <v>1334</v>
      </c>
      <c r="C532" s="22">
        <v>1156</v>
      </c>
      <c r="D532" s="23">
        <v>1204</v>
      </c>
      <c r="E532" s="26">
        <v>1325</v>
      </c>
      <c r="F532" s="25">
        <v>1172</v>
      </c>
      <c r="G532" s="16">
        <f t="shared" si="66"/>
        <v>-178</v>
      </c>
      <c r="H532" s="16">
        <f t="shared" si="67"/>
        <v>48</v>
      </c>
      <c r="I532" s="16">
        <f t="shared" si="68"/>
        <v>121</v>
      </c>
      <c r="J532" s="16">
        <f t="shared" si="69"/>
        <v>-153</v>
      </c>
      <c r="K532" s="17">
        <f t="shared" si="70"/>
        <v>-13.343328335832084</v>
      </c>
      <c r="L532" s="18">
        <f t="shared" si="71"/>
        <v>4.1522491349480966</v>
      </c>
      <c r="M532" s="18">
        <f t="shared" si="72"/>
        <v>10.04983388704319</v>
      </c>
      <c r="N532" s="18">
        <f t="shared" si="73"/>
        <v>-11.547169811320755</v>
      </c>
      <c r="O532" s="19"/>
    </row>
    <row r="533" spans="1:15" ht="15" customHeight="1" thickBot="1" x14ac:dyDescent="0.3">
      <c r="A533" s="20" t="s">
        <v>542</v>
      </c>
      <c r="B533" s="21">
        <v>1841</v>
      </c>
      <c r="C533" s="22">
        <v>1611</v>
      </c>
      <c r="D533" s="23">
        <v>1656</v>
      </c>
      <c r="E533" s="26">
        <v>1457</v>
      </c>
      <c r="F533" s="25">
        <v>1377</v>
      </c>
      <c r="G533" s="16">
        <f t="shared" si="66"/>
        <v>-230</v>
      </c>
      <c r="H533" s="16">
        <f t="shared" si="67"/>
        <v>45</v>
      </c>
      <c r="I533" s="16">
        <f t="shared" si="68"/>
        <v>-199</v>
      </c>
      <c r="J533" s="16">
        <f t="shared" si="69"/>
        <v>-80</v>
      </c>
      <c r="K533" s="17">
        <f t="shared" si="70"/>
        <v>-12.49321021184139</v>
      </c>
      <c r="L533" s="18">
        <f t="shared" si="71"/>
        <v>2.7932960893854748</v>
      </c>
      <c r="M533" s="18">
        <f t="shared" si="72"/>
        <v>-12.016908212560388</v>
      </c>
      <c r="N533" s="18">
        <f t="shared" si="73"/>
        <v>-5.4907343857240907</v>
      </c>
      <c r="O533" s="19"/>
    </row>
    <row r="534" spans="1:15" ht="15" customHeight="1" thickBot="1" x14ac:dyDescent="0.3">
      <c r="A534" s="20" t="s">
        <v>543</v>
      </c>
      <c r="B534" s="21">
        <v>222</v>
      </c>
      <c r="C534" s="22">
        <v>213</v>
      </c>
      <c r="D534" s="23">
        <v>191</v>
      </c>
      <c r="E534" s="24">
        <v>166</v>
      </c>
      <c r="F534" s="25">
        <v>216</v>
      </c>
      <c r="G534" s="16">
        <f t="shared" si="66"/>
        <v>-9</v>
      </c>
      <c r="H534" s="16">
        <f t="shared" si="67"/>
        <v>-22</v>
      </c>
      <c r="I534" s="16">
        <f t="shared" si="68"/>
        <v>-25</v>
      </c>
      <c r="J534" s="16">
        <f t="shared" si="69"/>
        <v>50</v>
      </c>
      <c r="K534" s="17">
        <f t="shared" si="70"/>
        <v>-4.0540540540540544</v>
      </c>
      <c r="L534" s="18">
        <f t="shared" si="71"/>
        <v>-10.328638497652582</v>
      </c>
      <c r="M534" s="18">
        <f t="shared" si="72"/>
        <v>-13.089005235602095</v>
      </c>
      <c r="N534" s="18">
        <f t="shared" si="73"/>
        <v>30.120481927710845</v>
      </c>
      <c r="O534" s="19"/>
    </row>
    <row r="535" spans="1:15" ht="15" customHeight="1" thickBot="1" x14ac:dyDescent="0.3">
      <c r="A535" s="20" t="s">
        <v>544</v>
      </c>
      <c r="B535" s="21">
        <v>7723</v>
      </c>
      <c r="C535" s="22">
        <v>7940</v>
      </c>
      <c r="D535" s="23">
        <v>8081</v>
      </c>
      <c r="E535" s="26">
        <v>7766</v>
      </c>
      <c r="F535" s="25">
        <v>8066</v>
      </c>
      <c r="G535" s="16">
        <f t="shared" si="66"/>
        <v>217</v>
      </c>
      <c r="H535" s="16">
        <f t="shared" si="67"/>
        <v>141</v>
      </c>
      <c r="I535" s="16">
        <f t="shared" si="68"/>
        <v>-315</v>
      </c>
      <c r="J535" s="16">
        <f t="shared" si="69"/>
        <v>300</v>
      </c>
      <c r="K535" s="17">
        <f t="shared" si="70"/>
        <v>2.8097889421209374</v>
      </c>
      <c r="L535" s="18">
        <f t="shared" si="71"/>
        <v>1.7758186397984888</v>
      </c>
      <c r="M535" s="18">
        <f t="shared" si="72"/>
        <v>-3.898032421729984</v>
      </c>
      <c r="N535" s="18">
        <f t="shared" si="73"/>
        <v>3.8629925315477722</v>
      </c>
      <c r="O535" s="19"/>
    </row>
    <row r="536" spans="1:15" ht="15" customHeight="1" x14ac:dyDescent="0.25">
      <c r="A536" s="27" t="s">
        <v>545</v>
      </c>
      <c r="B536" s="28">
        <v>631</v>
      </c>
      <c r="C536" s="29">
        <v>626</v>
      </c>
      <c r="D536" s="30">
        <v>1216</v>
      </c>
      <c r="E536" s="31">
        <v>1174</v>
      </c>
      <c r="F536" s="32">
        <v>1347</v>
      </c>
      <c r="G536" s="33">
        <f t="shared" si="66"/>
        <v>-5</v>
      </c>
      <c r="H536" s="33">
        <f t="shared" si="67"/>
        <v>590</v>
      </c>
      <c r="I536" s="33">
        <f t="shared" si="68"/>
        <v>-42</v>
      </c>
      <c r="J536" s="33">
        <f t="shared" si="69"/>
        <v>173</v>
      </c>
      <c r="K536" s="34">
        <f t="shared" si="70"/>
        <v>-0.79239302694136293</v>
      </c>
      <c r="L536" s="35">
        <f t="shared" si="71"/>
        <v>94.249201277955279</v>
      </c>
      <c r="M536" s="35">
        <f t="shared" si="72"/>
        <v>-3.4539473684210531</v>
      </c>
      <c r="N536" s="35">
        <f t="shared" si="73"/>
        <v>14.735945485519592</v>
      </c>
      <c r="O536" s="19"/>
    </row>
    <row r="537" spans="1:15" ht="15" customHeight="1" x14ac:dyDescent="0.25">
      <c r="A537" s="36"/>
      <c r="B537" s="29"/>
      <c r="C537" s="29"/>
      <c r="D537" s="30"/>
      <c r="E537" s="31"/>
      <c r="F537" s="37"/>
      <c r="G537" s="33"/>
      <c r="H537" s="33"/>
      <c r="I537" s="33"/>
      <c r="J537" s="33"/>
      <c r="K537" s="35"/>
      <c r="L537" s="35"/>
      <c r="M537" s="35"/>
      <c r="N537" s="35"/>
      <c r="O537" s="19"/>
    </row>
    <row r="538" spans="1:15" ht="15" customHeight="1" x14ac:dyDescent="0.25">
      <c r="A538" s="36" t="s">
        <v>546</v>
      </c>
      <c r="B538" s="29"/>
      <c r="C538" s="29"/>
      <c r="D538" s="30"/>
      <c r="E538" s="31"/>
      <c r="F538" s="37"/>
      <c r="G538" s="33"/>
      <c r="H538" s="33"/>
      <c r="I538" s="33"/>
      <c r="J538" s="33"/>
      <c r="K538" s="35"/>
      <c r="L538" s="35"/>
      <c r="M538" s="35"/>
      <c r="N538" s="35"/>
      <c r="O538" s="19"/>
    </row>
    <row r="539" spans="1:15" ht="15" customHeight="1" x14ac:dyDescent="0.25">
      <c r="A539" s="38" t="s">
        <v>547</v>
      </c>
      <c r="B539" s="29"/>
      <c r="C539" s="29"/>
      <c r="D539" s="30"/>
      <c r="E539" s="31"/>
      <c r="F539" s="37"/>
      <c r="G539" s="33"/>
      <c r="H539" s="33"/>
      <c r="I539" s="33"/>
      <c r="J539" s="33"/>
      <c r="K539" s="39">
        <f>COUNTIF(K8:K536,"&gt;0")</f>
        <v>119</v>
      </c>
      <c r="L539" s="39">
        <f t="shared" ref="L539:N539" si="74">COUNTIF(L8:L536,"&gt;0")</f>
        <v>289</v>
      </c>
      <c r="M539" s="39">
        <f t="shared" si="74"/>
        <v>142</v>
      </c>
      <c r="N539" s="39">
        <f t="shared" si="74"/>
        <v>183</v>
      </c>
      <c r="O539" s="19"/>
    </row>
    <row r="540" spans="1:15" ht="15" customHeight="1" x14ac:dyDescent="0.25">
      <c r="A540" s="38" t="s">
        <v>548</v>
      </c>
      <c r="B540" s="29"/>
      <c r="C540" s="29"/>
      <c r="D540" s="30"/>
      <c r="E540" s="31"/>
      <c r="F540" s="37"/>
      <c r="G540" s="33"/>
      <c r="H540" s="33"/>
      <c r="I540" s="33"/>
      <c r="J540" s="33"/>
      <c r="K540" s="39">
        <f>COUNTIF(K8:K536,"=0")</f>
        <v>6</v>
      </c>
      <c r="L540" s="39">
        <f t="shared" ref="L540:N540" si="75">COUNTIF(L8:L536,"=0")</f>
        <v>7</v>
      </c>
      <c r="M540" s="39">
        <f t="shared" si="75"/>
        <v>4</v>
      </c>
      <c r="N540" s="39">
        <f t="shared" si="75"/>
        <v>9</v>
      </c>
      <c r="O540" s="19"/>
    </row>
    <row r="541" spans="1:15" ht="15" customHeight="1" x14ac:dyDescent="0.25">
      <c r="A541" s="38" t="s">
        <v>549</v>
      </c>
      <c r="B541" s="29"/>
      <c r="C541" s="29"/>
      <c r="D541" s="30"/>
      <c r="E541" s="31"/>
      <c r="F541" s="37"/>
      <c r="G541" s="33"/>
      <c r="H541" s="33"/>
      <c r="I541" s="33"/>
      <c r="J541" s="33"/>
      <c r="K541" s="39">
        <f>COUNTIF(K8:K536,"&lt;0")</f>
        <v>404</v>
      </c>
      <c r="L541" s="39">
        <f t="shared" ref="L541:N541" si="76">COUNTIF(L8:L536,"&lt;0")</f>
        <v>233</v>
      </c>
      <c r="M541" s="39">
        <f t="shared" si="76"/>
        <v>383</v>
      </c>
      <c r="N541" s="39">
        <f t="shared" si="76"/>
        <v>337</v>
      </c>
      <c r="O541" s="19"/>
    </row>
    <row r="542" spans="1:15" ht="15" customHeight="1" x14ac:dyDescent="0.25">
      <c r="A542" s="38" t="s">
        <v>550</v>
      </c>
      <c r="B542" s="29"/>
      <c r="C542" s="29"/>
      <c r="D542" s="30"/>
      <c r="E542" s="31"/>
      <c r="F542" s="37"/>
      <c r="G542" s="33"/>
      <c r="H542" s="33"/>
      <c r="I542" s="33"/>
      <c r="J542" s="33"/>
      <c r="K542" s="39">
        <f>COUNTIF(K8:K536,"&lt;-10")</f>
        <v>215</v>
      </c>
      <c r="L542" s="39">
        <f t="shared" ref="L542:N542" si="77">COUNTIF(L8:L536,"&lt;-10")</f>
        <v>83</v>
      </c>
      <c r="M542" s="39">
        <f t="shared" si="77"/>
        <v>204</v>
      </c>
      <c r="N542" s="39">
        <f t="shared" si="77"/>
        <v>161</v>
      </c>
      <c r="O542" s="19"/>
    </row>
    <row r="543" spans="1:15" ht="15" customHeight="1" x14ac:dyDescent="0.25">
      <c r="A543" s="2"/>
      <c r="B543" s="2"/>
      <c r="C543" s="2"/>
      <c r="D543" s="2"/>
      <c r="E543" s="2"/>
      <c r="F543" s="2"/>
      <c r="G543" s="2"/>
      <c r="H543" s="2"/>
      <c r="I543" s="2"/>
      <c r="J543" s="2"/>
      <c r="K543" s="39"/>
      <c r="L543" s="39"/>
      <c r="M543" s="39"/>
      <c r="N543" s="39"/>
    </row>
    <row r="544" spans="1:15" ht="15" customHeight="1" x14ac:dyDescent="0.25">
      <c r="A544" s="63" t="s">
        <v>551</v>
      </c>
      <c r="B544" s="63"/>
      <c r="C544" s="63"/>
      <c r="D544" s="63"/>
      <c r="E544" s="63"/>
      <c r="F544" s="63"/>
      <c r="G544" s="63"/>
      <c r="H544" s="63"/>
      <c r="I544" s="63"/>
      <c r="J544" s="63"/>
      <c r="K544" s="63"/>
      <c r="L544" s="63"/>
      <c r="M544" s="63"/>
      <c r="N544" s="40"/>
      <c r="O544" s="41"/>
    </row>
    <row r="545" spans="1:15" ht="15" customHeight="1" x14ac:dyDescent="0.25">
      <c r="A545" s="63"/>
      <c r="B545" s="63"/>
      <c r="C545" s="63"/>
      <c r="D545" s="63"/>
      <c r="E545" s="63"/>
      <c r="F545" s="63"/>
      <c r="G545" s="63"/>
      <c r="H545" s="63"/>
      <c r="I545" s="63"/>
      <c r="J545" s="63"/>
      <c r="K545" s="63"/>
      <c r="L545" s="63"/>
      <c r="M545" s="63"/>
      <c r="N545" s="40"/>
      <c r="O545" s="41"/>
    </row>
    <row r="546" spans="1:15" ht="15" customHeight="1" x14ac:dyDescent="0.25">
      <c r="A546" s="63"/>
      <c r="B546" s="63"/>
      <c r="C546" s="63"/>
      <c r="D546" s="63"/>
      <c r="E546" s="63"/>
      <c r="F546" s="63"/>
      <c r="G546" s="63"/>
      <c r="H546" s="63"/>
      <c r="I546" s="63"/>
      <c r="J546" s="63"/>
      <c r="K546" s="63"/>
      <c r="L546" s="63"/>
      <c r="M546" s="63"/>
      <c r="N546" s="40"/>
      <c r="O546" s="41"/>
    </row>
    <row r="547" spans="1:15" ht="15" customHeight="1" x14ac:dyDescent="0.25">
      <c r="A547" s="63"/>
      <c r="B547" s="63"/>
      <c r="C547" s="63"/>
      <c r="D547" s="63"/>
      <c r="E547" s="63"/>
      <c r="F547" s="63"/>
      <c r="G547" s="63"/>
      <c r="H547" s="63"/>
      <c r="I547" s="63"/>
      <c r="J547" s="63"/>
      <c r="K547" s="63"/>
      <c r="L547" s="63"/>
      <c r="M547" s="63"/>
      <c r="N547" s="40"/>
      <c r="O547" s="41"/>
    </row>
    <row r="548" spans="1:15" ht="15" customHeight="1" x14ac:dyDescent="0.25">
      <c r="A548" s="63"/>
      <c r="B548" s="63"/>
      <c r="C548" s="63"/>
      <c r="D548" s="63"/>
      <c r="E548" s="63"/>
      <c r="F548" s="63"/>
      <c r="G548" s="63"/>
      <c r="H548" s="63"/>
      <c r="I548" s="63"/>
      <c r="J548" s="63"/>
      <c r="K548" s="63"/>
      <c r="L548" s="63"/>
      <c r="M548" s="63"/>
      <c r="N548" s="40"/>
      <c r="O548" s="41"/>
    </row>
    <row r="549" spans="1:15" ht="17.399999999999999" customHeight="1" x14ac:dyDescent="0.25">
      <c r="A549" s="42" t="s">
        <v>552</v>
      </c>
      <c r="B549" s="43"/>
      <c r="C549" s="43"/>
      <c r="D549" s="43"/>
      <c r="E549" s="43"/>
      <c r="F549" s="43"/>
      <c r="G549" s="43"/>
      <c r="H549" s="43"/>
      <c r="I549" s="43"/>
      <c r="J549" s="43"/>
      <c r="K549" s="43"/>
      <c r="L549" s="43"/>
      <c r="M549" s="43"/>
      <c r="N549" s="43"/>
      <c r="O549" s="41"/>
    </row>
    <row r="550" spans="1:15" ht="17.399999999999999" customHeight="1" x14ac:dyDescent="0.25">
      <c r="A550" s="42" t="s">
        <v>553</v>
      </c>
      <c r="B550" s="44"/>
      <c r="C550" s="44"/>
      <c r="D550" s="44"/>
      <c r="E550" s="44"/>
      <c r="F550" s="44"/>
      <c r="G550" s="44"/>
      <c r="H550" s="44"/>
      <c r="I550" s="44"/>
      <c r="J550" s="44"/>
      <c r="K550" s="45"/>
      <c r="L550" s="44"/>
      <c r="M550" s="44"/>
      <c r="N550" s="44"/>
      <c r="O550" s="46"/>
    </row>
    <row r="551" spans="1:15" ht="17.399999999999999" customHeight="1" x14ac:dyDescent="0.25">
      <c r="A551" s="42" t="s">
        <v>554</v>
      </c>
      <c r="B551" s="44"/>
      <c r="C551" s="44"/>
      <c r="D551" s="44"/>
      <c r="E551" s="44"/>
      <c r="F551" s="44"/>
      <c r="G551" s="44"/>
      <c r="H551" s="44"/>
      <c r="I551" s="44"/>
      <c r="J551" s="44"/>
      <c r="K551" s="44"/>
      <c r="L551" s="44"/>
      <c r="M551" s="44"/>
      <c r="N551" s="44"/>
      <c r="O551" s="46"/>
    </row>
    <row r="552" spans="1:15" ht="17.399999999999999" customHeight="1" x14ac:dyDescent="0.25">
      <c r="A552" s="42" t="s">
        <v>555</v>
      </c>
      <c r="B552" s="44"/>
      <c r="C552" s="44"/>
      <c r="D552" s="44"/>
      <c r="E552" s="44"/>
      <c r="F552" s="44"/>
      <c r="G552" s="44"/>
      <c r="H552" s="44"/>
      <c r="I552" s="44"/>
      <c r="J552" s="44"/>
      <c r="K552" s="44"/>
      <c r="L552" s="44"/>
      <c r="M552" s="44"/>
      <c r="N552" s="44"/>
      <c r="O552" s="46"/>
    </row>
    <row r="553" spans="1:15" ht="17.399999999999999" customHeight="1" x14ac:dyDescent="0.25">
      <c r="A553" s="42" t="s">
        <v>556</v>
      </c>
      <c r="B553" s="44"/>
      <c r="C553" s="44"/>
      <c r="D553" s="44"/>
      <c r="E553" s="44"/>
      <c r="F553" s="44"/>
      <c r="G553" s="44"/>
      <c r="H553" s="44"/>
      <c r="I553" s="44"/>
      <c r="J553" s="44"/>
      <c r="K553" s="44"/>
      <c r="L553" s="44"/>
      <c r="M553" s="44"/>
      <c r="N553" s="44"/>
      <c r="O553" s="46"/>
    </row>
    <row r="554" spans="1:15" ht="15" customHeight="1" x14ac:dyDescent="0.25">
      <c r="A554" s="64" t="s">
        <v>557</v>
      </c>
      <c r="B554" s="64"/>
      <c r="C554" s="64"/>
      <c r="D554" s="64"/>
      <c r="E554" s="64"/>
      <c r="F554" s="64"/>
      <c r="G554" s="64"/>
      <c r="H554" s="64"/>
      <c r="I554" s="64"/>
      <c r="J554" s="64"/>
      <c r="K554" s="64"/>
      <c r="L554" s="64"/>
      <c r="M554" s="64"/>
      <c r="N554" s="47"/>
      <c r="O554" s="46"/>
    </row>
    <row r="555" spans="1:15" ht="15" customHeight="1" x14ac:dyDescent="0.25">
      <c r="A555" s="64"/>
      <c r="B555" s="64"/>
      <c r="C555" s="64"/>
      <c r="D555" s="64"/>
      <c r="E555" s="64"/>
      <c r="F555" s="64"/>
      <c r="G555" s="64"/>
      <c r="H555" s="64"/>
      <c r="I555" s="64"/>
      <c r="J555" s="64"/>
      <c r="K555" s="64"/>
      <c r="L555" s="64"/>
      <c r="M555" s="64"/>
      <c r="N555" s="47"/>
    </row>
    <row r="556" spans="1:15" ht="30" customHeight="1" x14ac:dyDescent="0.25">
      <c r="A556" s="65" t="s">
        <v>558</v>
      </c>
      <c r="B556" s="66"/>
      <c r="C556" s="66"/>
      <c r="D556" s="66"/>
      <c r="E556" s="66"/>
      <c r="F556" s="66"/>
      <c r="G556" s="66"/>
      <c r="H556" s="66"/>
      <c r="I556" s="66"/>
      <c r="J556" s="66"/>
      <c r="K556" s="66"/>
      <c r="L556" s="66"/>
      <c r="M556" s="66"/>
      <c r="N556" s="48"/>
    </row>
    <row r="557" spans="1:15" ht="30" customHeight="1" x14ac:dyDescent="0.25">
      <c r="A557" s="59" t="s">
        <v>559</v>
      </c>
      <c r="B557" s="59"/>
      <c r="C557" s="59"/>
      <c r="D557" s="59"/>
      <c r="E557" s="59"/>
      <c r="F557" s="59"/>
      <c r="G557" s="59"/>
      <c r="H557" s="59"/>
      <c r="I557" s="59"/>
      <c r="J557" s="59"/>
      <c r="K557" s="59"/>
      <c r="L557" s="59"/>
      <c r="M557" s="59"/>
      <c r="N557" s="49"/>
    </row>
    <row r="558" spans="1:15" ht="13.5" customHeight="1" x14ac:dyDescent="0.25"/>
    <row r="559" spans="1:15" ht="13.5" customHeight="1" x14ac:dyDescent="0.25"/>
    <row r="560" spans="1:15"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sheetData>
  <mergeCells count="7">
    <mergeCell ref="A557:M557"/>
    <mergeCell ref="B5:F5"/>
    <mergeCell ref="G5:J5"/>
    <mergeCell ref="K5:N5"/>
    <mergeCell ref="A544:M548"/>
    <mergeCell ref="A554:M555"/>
    <mergeCell ref="A556:M556"/>
  </mergeCells>
  <pageMargins left="1" right="0.75" top="1" bottom="1" header="0.5" footer="0.5"/>
  <pageSetup orientation="landscape"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AEC3E-3BE4-4080-8D5C-DF31E8BE929D}">
  <dimension ref="A1:O602"/>
  <sheetViews>
    <sheetView workbookViewId="0">
      <pane xSplit="1" ySplit="6" topLeftCell="B7" activePane="bottomRight" state="frozen"/>
      <selection pane="topRight" activeCell="B1" sqref="B1"/>
      <selection pane="bottomLeft" activeCell="A7" sqref="A7"/>
      <selection pane="bottomRight" activeCell="S14" sqref="S14"/>
    </sheetView>
  </sheetViews>
  <sheetFormatPr defaultColWidth="9.109375" defaultRowHeight="13.2" x14ac:dyDescent="0.25"/>
  <cols>
    <col min="1" max="1" width="14.109375" style="3" customWidth="1"/>
    <col min="2" max="6" width="9.109375" style="3"/>
    <col min="7" max="7" width="7.109375" style="3" customWidth="1"/>
    <col min="8" max="9" width="7.5546875" style="3" bestFit="1" customWidth="1"/>
    <col min="10" max="10" width="7.5546875" style="3" customWidth="1"/>
    <col min="11" max="14" width="7.44140625" style="3" customWidth="1"/>
    <col min="15" max="15" width="8" style="3" customWidth="1"/>
    <col min="16" max="16384" width="9.109375" style="3"/>
  </cols>
  <sheetData>
    <row r="1" spans="1:15" ht="15" customHeight="1" x14ac:dyDescent="0.25">
      <c r="A1" s="1" t="s">
        <v>0</v>
      </c>
      <c r="B1" s="1"/>
      <c r="C1" s="2"/>
      <c r="D1" s="2"/>
      <c r="E1" s="2"/>
      <c r="F1" s="2"/>
      <c r="G1" s="2"/>
      <c r="H1" s="2"/>
      <c r="I1" s="2"/>
      <c r="J1" s="2"/>
      <c r="K1" s="2"/>
      <c r="L1" s="2"/>
      <c r="M1" s="2"/>
      <c r="N1" s="2"/>
      <c r="O1" s="67" t="s">
        <v>560</v>
      </c>
    </row>
    <row r="2" spans="1:15" ht="15" customHeight="1" x14ac:dyDescent="0.25">
      <c r="A2" s="2" t="s">
        <v>1</v>
      </c>
      <c r="B2" s="2"/>
      <c r="C2" s="2"/>
      <c r="D2" s="2"/>
      <c r="E2" s="2"/>
      <c r="F2" s="2"/>
      <c r="G2" s="2"/>
      <c r="H2" s="2"/>
      <c r="I2" s="2"/>
      <c r="J2" s="2"/>
      <c r="K2" s="2"/>
      <c r="L2" s="2"/>
      <c r="M2" s="2"/>
      <c r="N2" s="2"/>
      <c r="O2" s="67"/>
    </row>
    <row r="3" spans="1:15" ht="15" customHeight="1" x14ac:dyDescent="0.25">
      <c r="A3" s="4" t="s">
        <v>2</v>
      </c>
      <c r="B3" s="2"/>
      <c r="C3" s="2"/>
      <c r="D3" s="2"/>
      <c r="E3" s="2"/>
      <c r="F3" s="2"/>
      <c r="G3" s="2"/>
      <c r="H3" s="2"/>
      <c r="I3" s="2"/>
      <c r="J3" s="2"/>
      <c r="K3" s="2"/>
      <c r="L3" s="2"/>
      <c r="M3" s="2"/>
      <c r="N3" s="2"/>
      <c r="O3" s="67"/>
    </row>
    <row r="4" spans="1:15" ht="15" customHeight="1" x14ac:dyDescent="0.25">
      <c r="A4" s="2"/>
      <c r="B4" s="2"/>
      <c r="C4" s="2"/>
      <c r="D4" s="2"/>
      <c r="E4" s="2"/>
      <c r="F4" s="2"/>
      <c r="G4" s="2"/>
      <c r="H4" s="2"/>
      <c r="I4" s="2"/>
      <c r="J4" s="2"/>
      <c r="K4" s="2"/>
      <c r="L4" s="2"/>
      <c r="M4" s="2"/>
      <c r="N4" s="2"/>
      <c r="O4" s="67"/>
    </row>
    <row r="5" spans="1:15" ht="15" customHeight="1" thickBot="1" x14ac:dyDescent="0.3">
      <c r="A5" s="5"/>
      <c r="B5" s="60" t="s">
        <v>3</v>
      </c>
      <c r="C5" s="61"/>
      <c r="D5" s="61"/>
      <c r="E5" s="61"/>
      <c r="F5" s="62"/>
      <c r="G5" s="61" t="s">
        <v>4</v>
      </c>
      <c r="H5" s="61"/>
      <c r="I5" s="61"/>
      <c r="J5" s="61"/>
      <c r="K5" s="60" t="s">
        <v>5</v>
      </c>
      <c r="L5" s="61"/>
      <c r="M5" s="61"/>
      <c r="N5" s="61"/>
      <c r="O5" s="67"/>
    </row>
    <row r="6" spans="1:15" ht="15" customHeight="1" thickBot="1" x14ac:dyDescent="0.3">
      <c r="A6" s="7" t="s">
        <v>6</v>
      </c>
      <c r="B6" s="8" t="s">
        <v>7</v>
      </c>
      <c r="C6" s="9" t="s">
        <v>8</v>
      </c>
      <c r="D6" s="9" t="s">
        <v>9</v>
      </c>
      <c r="E6" s="9" t="s">
        <v>10</v>
      </c>
      <c r="F6" s="58" t="s">
        <v>11</v>
      </c>
      <c r="G6" s="9" t="s">
        <v>12</v>
      </c>
      <c r="H6" s="9" t="s">
        <v>13</v>
      </c>
      <c r="I6" s="9" t="s">
        <v>14</v>
      </c>
      <c r="J6" s="9" t="s">
        <v>15</v>
      </c>
      <c r="K6" s="8" t="s">
        <v>12</v>
      </c>
      <c r="L6" s="9" t="s">
        <v>13</v>
      </c>
      <c r="M6" s="9" t="s">
        <v>14</v>
      </c>
      <c r="N6" s="54" t="s">
        <v>15</v>
      </c>
      <c r="O6" s="67"/>
    </row>
    <row r="7" spans="1:15" ht="15" customHeight="1" thickBot="1" x14ac:dyDescent="0.3">
      <c r="A7" s="12" t="s">
        <v>16</v>
      </c>
      <c r="B7" s="13">
        <v>1569825</v>
      </c>
      <c r="C7" s="14">
        <v>1578417</v>
      </c>
      <c r="D7" s="14">
        <v>1711265</v>
      </c>
      <c r="E7" s="14">
        <v>1826341</v>
      </c>
      <c r="F7" s="56">
        <v>1961504</v>
      </c>
      <c r="G7" s="16">
        <f t="shared" ref="G7:J7" si="0">C7-B7</f>
        <v>8592</v>
      </c>
      <c r="H7" s="16">
        <f t="shared" si="0"/>
        <v>132848</v>
      </c>
      <c r="I7" s="16">
        <f t="shared" si="0"/>
        <v>115076</v>
      </c>
      <c r="J7" s="16">
        <f t="shared" si="0"/>
        <v>135163</v>
      </c>
      <c r="K7" s="17">
        <f t="shared" ref="K7:N7" si="1">G7/B7*100</f>
        <v>0.54732215374325166</v>
      </c>
      <c r="L7" s="18">
        <f t="shared" si="1"/>
        <v>8.4165337803634905</v>
      </c>
      <c r="M7" s="18">
        <f t="shared" si="1"/>
        <v>6.7246160004441151</v>
      </c>
      <c r="N7" s="55">
        <f t="shared" si="1"/>
        <v>7.4007537475203149</v>
      </c>
      <c r="O7" s="50" t="s">
        <v>561</v>
      </c>
    </row>
    <row r="8" spans="1:15" ht="15" customHeight="1" thickBot="1" x14ac:dyDescent="0.3">
      <c r="A8" s="20" t="s">
        <v>506</v>
      </c>
      <c r="B8" s="21">
        <v>1716</v>
      </c>
      <c r="C8" s="22">
        <v>1775</v>
      </c>
      <c r="D8" s="23">
        <v>1788</v>
      </c>
      <c r="E8" s="26">
        <v>1875</v>
      </c>
      <c r="F8" s="57">
        <v>3037</v>
      </c>
      <c r="G8" s="16">
        <f t="shared" ref="G8:G71" si="2">C8-B8</f>
        <v>59</v>
      </c>
      <c r="H8" s="16">
        <f t="shared" ref="H8:H71" si="3">D8-C8</f>
        <v>13</v>
      </c>
      <c r="I8" s="16">
        <f t="shared" ref="I8:I71" si="4">E8-D8</f>
        <v>87</v>
      </c>
      <c r="J8" s="16">
        <f t="shared" ref="J8:J71" si="5">F8-E8</f>
        <v>1162</v>
      </c>
      <c r="K8" s="17">
        <f t="shared" ref="K8:K71" si="6">G8/B8*100</f>
        <v>3.4382284382284385</v>
      </c>
      <c r="L8" s="18">
        <f t="shared" ref="L8:L71" si="7">H8/C8*100</f>
        <v>0.73239436619718312</v>
      </c>
      <c r="M8" s="18">
        <f t="shared" ref="M8:M71" si="8">I8/D8*100</f>
        <v>4.8657718120805367</v>
      </c>
      <c r="N8" s="55">
        <f t="shared" ref="N8:N71" si="9">J8/E8*100</f>
        <v>61.973333333333336</v>
      </c>
      <c r="O8" s="51">
        <f>RANK(N8,N$8:N$304)</f>
        <v>1</v>
      </c>
    </row>
    <row r="9" spans="1:15" ht="15" customHeight="1" thickBot="1" x14ac:dyDescent="0.3">
      <c r="A9" s="20" t="s">
        <v>253</v>
      </c>
      <c r="B9" s="21">
        <v>687</v>
      </c>
      <c r="C9" s="22">
        <v>1081</v>
      </c>
      <c r="D9" s="23">
        <v>1111</v>
      </c>
      <c r="E9" s="26">
        <v>1657</v>
      </c>
      <c r="F9" s="57">
        <v>2607</v>
      </c>
      <c r="G9" s="16">
        <f t="shared" si="2"/>
        <v>394</v>
      </c>
      <c r="H9" s="16">
        <f t="shared" si="3"/>
        <v>30</v>
      </c>
      <c r="I9" s="16">
        <f t="shared" si="4"/>
        <v>546</v>
      </c>
      <c r="J9" s="16">
        <f t="shared" si="5"/>
        <v>950</v>
      </c>
      <c r="K9" s="17">
        <f t="shared" si="6"/>
        <v>57.350800582241632</v>
      </c>
      <c r="L9" s="18">
        <f t="shared" si="7"/>
        <v>2.7752081406105455</v>
      </c>
      <c r="M9" s="18">
        <f t="shared" si="8"/>
        <v>49.144914491449143</v>
      </c>
      <c r="N9" s="55">
        <f t="shared" si="9"/>
        <v>57.332528666264338</v>
      </c>
      <c r="O9" s="51">
        <f t="shared" ref="O9:O72" si="10">RANK(N9,N$8:N$304)</f>
        <v>2</v>
      </c>
    </row>
    <row r="10" spans="1:15" ht="15" customHeight="1" thickBot="1" x14ac:dyDescent="0.3">
      <c r="A10" s="20" t="s">
        <v>66</v>
      </c>
      <c r="B10" s="21">
        <v>523</v>
      </c>
      <c r="C10" s="22">
        <v>544</v>
      </c>
      <c r="D10" s="23">
        <v>570</v>
      </c>
      <c r="E10" s="24">
        <v>719</v>
      </c>
      <c r="F10" s="57">
        <v>1082</v>
      </c>
      <c r="G10" s="16">
        <f t="shared" si="2"/>
        <v>21</v>
      </c>
      <c r="H10" s="16">
        <f t="shared" si="3"/>
        <v>26</v>
      </c>
      <c r="I10" s="16">
        <f t="shared" si="4"/>
        <v>149</v>
      </c>
      <c r="J10" s="16">
        <f t="shared" si="5"/>
        <v>363</v>
      </c>
      <c r="K10" s="17">
        <f t="shared" si="6"/>
        <v>4.0152963671128106</v>
      </c>
      <c r="L10" s="18">
        <f t="shared" si="7"/>
        <v>4.7794117647058822</v>
      </c>
      <c r="M10" s="18">
        <f t="shared" si="8"/>
        <v>26.140350877192979</v>
      </c>
      <c r="N10" s="55">
        <f t="shared" si="9"/>
        <v>50.486787204450621</v>
      </c>
      <c r="O10" s="51">
        <f t="shared" si="10"/>
        <v>3</v>
      </c>
    </row>
    <row r="11" spans="1:15" ht="15" customHeight="1" thickBot="1" x14ac:dyDescent="0.3">
      <c r="A11" s="20" t="s">
        <v>67</v>
      </c>
      <c r="B11" s="21">
        <v>631</v>
      </c>
      <c r="C11" s="22">
        <v>866</v>
      </c>
      <c r="D11" s="23">
        <v>937</v>
      </c>
      <c r="E11" s="26">
        <v>1458</v>
      </c>
      <c r="F11" s="57">
        <v>2026</v>
      </c>
      <c r="G11" s="16">
        <f t="shared" si="2"/>
        <v>235</v>
      </c>
      <c r="H11" s="16">
        <f t="shared" si="3"/>
        <v>71</v>
      </c>
      <c r="I11" s="16">
        <f t="shared" si="4"/>
        <v>521</v>
      </c>
      <c r="J11" s="16">
        <f t="shared" si="5"/>
        <v>568</v>
      </c>
      <c r="K11" s="17">
        <f t="shared" si="6"/>
        <v>37.242472266244057</v>
      </c>
      <c r="L11" s="18">
        <f t="shared" si="7"/>
        <v>8.1986143187066975</v>
      </c>
      <c r="M11" s="18">
        <f t="shared" si="8"/>
        <v>55.602988260405553</v>
      </c>
      <c r="N11" s="55">
        <f t="shared" si="9"/>
        <v>38.957475994513032</v>
      </c>
      <c r="O11" s="51">
        <f t="shared" si="10"/>
        <v>4</v>
      </c>
    </row>
    <row r="12" spans="1:15" ht="15" customHeight="1" thickBot="1" x14ac:dyDescent="0.3">
      <c r="A12" s="20" t="s">
        <v>523</v>
      </c>
      <c r="B12" s="21">
        <v>1726</v>
      </c>
      <c r="C12" s="22">
        <v>1869</v>
      </c>
      <c r="D12" s="23">
        <v>2448</v>
      </c>
      <c r="E12" s="26">
        <v>3277</v>
      </c>
      <c r="F12" s="57">
        <v>4279</v>
      </c>
      <c r="G12" s="16">
        <f t="shared" si="2"/>
        <v>143</v>
      </c>
      <c r="H12" s="16">
        <f t="shared" si="3"/>
        <v>579</v>
      </c>
      <c r="I12" s="16">
        <f t="shared" si="4"/>
        <v>829</v>
      </c>
      <c r="J12" s="16">
        <f t="shared" si="5"/>
        <v>1002</v>
      </c>
      <c r="K12" s="17">
        <f t="shared" si="6"/>
        <v>8.2850521436848208</v>
      </c>
      <c r="L12" s="18">
        <f t="shared" si="7"/>
        <v>30.97913322632424</v>
      </c>
      <c r="M12" s="18">
        <f t="shared" si="8"/>
        <v>33.864379084967325</v>
      </c>
      <c r="N12" s="55">
        <f t="shared" si="9"/>
        <v>30.576747024717733</v>
      </c>
      <c r="O12" s="51">
        <f t="shared" si="10"/>
        <v>5</v>
      </c>
    </row>
    <row r="13" spans="1:15" ht="15" customHeight="1" thickBot="1" x14ac:dyDescent="0.3">
      <c r="A13" s="20" t="s">
        <v>61</v>
      </c>
      <c r="B13" s="21">
        <v>21813</v>
      </c>
      <c r="C13" s="22">
        <v>30928</v>
      </c>
      <c r="D13" s="23">
        <v>44382</v>
      </c>
      <c r="E13" s="26">
        <v>50137</v>
      </c>
      <c r="F13" s="57">
        <v>64176</v>
      </c>
      <c r="G13" s="16">
        <f t="shared" si="2"/>
        <v>9115</v>
      </c>
      <c r="H13" s="16">
        <f t="shared" si="3"/>
        <v>13454</v>
      </c>
      <c r="I13" s="16">
        <f t="shared" si="4"/>
        <v>5755</v>
      </c>
      <c r="J13" s="16">
        <f t="shared" si="5"/>
        <v>14039</v>
      </c>
      <c r="K13" s="17">
        <f t="shared" si="6"/>
        <v>41.787007747673407</v>
      </c>
      <c r="L13" s="18">
        <f t="shared" si="7"/>
        <v>43.501034661148474</v>
      </c>
      <c r="M13" s="18">
        <f t="shared" si="8"/>
        <v>12.966968590870174</v>
      </c>
      <c r="N13" s="55">
        <f t="shared" si="9"/>
        <v>28.001276502383472</v>
      </c>
      <c r="O13" s="51">
        <f t="shared" si="10"/>
        <v>6</v>
      </c>
    </row>
    <row r="14" spans="1:15" ht="15" customHeight="1" thickBot="1" x14ac:dyDescent="0.3">
      <c r="A14" s="20" t="s">
        <v>392</v>
      </c>
      <c r="B14" s="21">
        <v>6399</v>
      </c>
      <c r="C14" s="22">
        <v>10378</v>
      </c>
      <c r="D14" s="23">
        <v>16363</v>
      </c>
      <c r="E14" s="26">
        <v>18894</v>
      </c>
      <c r="F14" s="57">
        <v>24159</v>
      </c>
      <c r="G14" s="16">
        <f t="shared" si="2"/>
        <v>3979</v>
      </c>
      <c r="H14" s="16">
        <f t="shared" si="3"/>
        <v>5985</v>
      </c>
      <c r="I14" s="16">
        <f t="shared" si="4"/>
        <v>2531</v>
      </c>
      <c r="J14" s="16">
        <f t="shared" si="5"/>
        <v>5265</v>
      </c>
      <c r="K14" s="17">
        <f t="shared" si="6"/>
        <v>62.181590873574002</v>
      </c>
      <c r="L14" s="18">
        <f t="shared" si="7"/>
        <v>57.670071304682978</v>
      </c>
      <c r="M14" s="18">
        <f t="shared" si="8"/>
        <v>15.467823748701337</v>
      </c>
      <c r="N14" s="55">
        <f t="shared" si="9"/>
        <v>27.865989202921565</v>
      </c>
      <c r="O14" s="51">
        <f t="shared" si="10"/>
        <v>7</v>
      </c>
    </row>
    <row r="15" spans="1:15" ht="15" customHeight="1" thickBot="1" x14ac:dyDescent="0.3">
      <c r="A15" s="20" t="s">
        <v>232</v>
      </c>
      <c r="B15" s="21">
        <v>290</v>
      </c>
      <c r="C15" s="22">
        <v>309</v>
      </c>
      <c r="D15" s="23">
        <v>276</v>
      </c>
      <c r="E15" s="24">
        <v>213</v>
      </c>
      <c r="F15" s="57">
        <v>268</v>
      </c>
      <c r="G15" s="16">
        <f t="shared" si="2"/>
        <v>19</v>
      </c>
      <c r="H15" s="16">
        <f t="shared" si="3"/>
        <v>-33</v>
      </c>
      <c r="I15" s="16">
        <f t="shared" si="4"/>
        <v>-63</v>
      </c>
      <c r="J15" s="16">
        <f t="shared" si="5"/>
        <v>55</v>
      </c>
      <c r="K15" s="17">
        <f t="shared" si="6"/>
        <v>6.5517241379310347</v>
      </c>
      <c r="L15" s="18">
        <f t="shared" si="7"/>
        <v>-10.679611650485436</v>
      </c>
      <c r="M15" s="18">
        <f t="shared" si="8"/>
        <v>-22.826086956521738</v>
      </c>
      <c r="N15" s="55">
        <f t="shared" si="9"/>
        <v>25.821596244131456</v>
      </c>
      <c r="O15" s="51">
        <f t="shared" si="10"/>
        <v>8</v>
      </c>
    </row>
    <row r="16" spans="1:15" ht="15" customHeight="1" thickBot="1" x14ac:dyDescent="0.3">
      <c r="A16" s="20" t="s">
        <v>36</v>
      </c>
      <c r="B16" s="21">
        <v>2274</v>
      </c>
      <c r="C16" s="22">
        <v>2136</v>
      </c>
      <c r="D16" s="23">
        <v>2262</v>
      </c>
      <c r="E16" s="26">
        <v>2453</v>
      </c>
      <c r="F16" s="57">
        <v>3086</v>
      </c>
      <c r="G16" s="16">
        <f t="shared" si="2"/>
        <v>-138</v>
      </c>
      <c r="H16" s="16">
        <f t="shared" si="3"/>
        <v>126</v>
      </c>
      <c r="I16" s="16">
        <f t="shared" si="4"/>
        <v>191</v>
      </c>
      <c r="J16" s="16">
        <f t="shared" si="5"/>
        <v>633</v>
      </c>
      <c r="K16" s="17">
        <f t="shared" si="6"/>
        <v>-6.0686015831134563</v>
      </c>
      <c r="L16" s="18">
        <f t="shared" si="7"/>
        <v>5.8988764044943816</v>
      </c>
      <c r="M16" s="18">
        <f t="shared" si="8"/>
        <v>8.4438549955791338</v>
      </c>
      <c r="N16" s="55">
        <f t="shared" si="9"/>
        <v>25.805136567468406</v>
      </c>
      <c r="O16" s="51">
        <f t="shared" si="10"/>
        <v>9</v>
      </c>
    </row>
    <row r="17" spans="1:15" ht="15" customHeight="1" thickBot="1" x14ac:dyDescent="0.3">
      <c r="A17" s="20" t="s">
        <v>513</v>
      </c>
      <c r="B17" s="21">
        <v>225</v>
      </c>
      <c r="C17" s="22">
        <v>211</v>
      </c>
      <c r="D17" s="23">
        <v>256</v>
      </c>
      <c r="E17" s="24">
        <v>236</v>
      </c>
      <c r="F17" s="57">
        <v>296</v>
      </c>
      <c r="G17" s="16">
        <f t="shared" si="2"/>
        <v>-14</v>
      </c>
      <c r="H17" s="16">
        <f t="shared" si="3"/>
        <v>45</v>
      </c>
      <c r="I17" s="16">
        <f t="shared" si="4"/>
        <v>-20</v>
      </c>
      <c r="J17" s="16">
        <f t="shared" si="5"/>
        <v>60</v>
      </c>
      <c r="K17" s="17">
        <f t="shared" si="6"/>
        <v>-6.2222222222222223</v>
      </c>
      <c r="L17" s="18">
        <f t="shared" si="7"/>
        <v>21.327014218009481</v>
      </c>
      <c r="M17" s="18">
        <f t="shared" si="8"/>
        <v>-7.8125</v>
      </c>
      <c r="N17" s="55">
        <f t="shared" si="9"/>
        <v>25.423728813559322</v>
      </c>
      <c r="O17" s="51">
        <f t="shared" si="10"/>
        <v>10</v>
      </c>
    </row>
    <row r="18" spans="1:15" ht="15" customHeight="1" thickBot="1" x14ac:dyDescent="0.3">
      <c r="A18" s="20" t="s">
        <v>437</v>
      </c>
      <c r="B18" s="21">
        <v>388</v>
      </c>
      <c r="C18" s="22">
        <v>365</v>
      </c>
      <c r="D18" s="23">
        <v>302</v>
      </c>
      <c r="E18" s="24">
        <v>346</v>
      </c>
      <c r="F18" s="57">
        <v>424</v>
      </c>
      <c r="G18" s="16">
        <f t="shared" si="2"/>
        <v>-23</v>
      </c>
      <c r="H18" s="16">
        <f t="shared" si="3"/>
        <v>-63</v>
      </c>
      <c r="I18" s="16">
        <f t="shared" si="4"/>
        <v>44</v>
      </c>
      <c r="J18" s="16">
        <f t="shared" si="5"/>
        <v>78</v>
      </c>
      <c r="K18" s="17">
        <f t="shared" si="6"/>
        <v>-5.9278350515463911</v>
      </c>
      <c r="L18" s="18">
        <f t="shared" si="7"/>
        <v>-17.260273972602739</v>
      </c>
      <c r="M18" s="18">
        <f t="shared" si="8"/>
        <v>14.569536423841059</v>
      </c>
      <c r="N18" s="55">
        <f t="shared" si="9"/>
        <v>22.543352601156069</v>
      </c>
      <c r="O18" s="51">
        <f t="shared" si="10"/>
        <v>11</v>
      </c>
    </row>
    <row r="19" spans="1:15" ht="15" customHeight="1" thickBot="1" x14ac:dyDescent="0.3">
      <c r="A19" s="20" t="s">
        <v>200</v>
      </c>
      <c r="B19" s="21">
        <v>641</v>
      </c>
      <c r="C19" s="22">
        <v>648</v>
      </c>
      <c r="D19" s="23">
        <v>856</v>
      </c>
      <c r="E19" s="24">
        <v>908</v>
      </c>
      <c r="F19" s="57">
        <v>1108</v>
      </c>
      <c r="G19" s="16">
        <f t="shared" si="2"/>
        <v>7</v>
      </c>
      <c r="H19" s="16">
        <f t="shared" si="3"/>
        <v>208</v>
      </c>
      <c r="I19" s="16">
        <f t="shared" si="4"/>
        <v>52</v>
      </c>
      <c r="J19" s="16">
        <f t="shared" si="5"/>
        <v>200</v>
      </c>
      <c r="K19" s="17">
        <f t="shared" si="6"/>
        <v>1.0920436817472698</v>
      </c>
      <c r="L19" s="18">
        <f t="shared" si="7"/>
        <v>32.098765432098766</v>
      </c>
      <c r="M19" s="18">
        <f t="shared" si="8"/>
        <v>6.0747663551401869</v>
      </c>
      <c r="N19" s="55">
        <f t="shared" si="9"/>
        <v>22.026431718061673</v>
      </c>
      <c r="O19" s="51">
        <f t="shared" si="10"/>
        <v>12</v>
      </c>
    </row>
    <row r="20" spans="1:15" ht="15" customHeight="1" thickBot="1" x14ac:dyDescent="0.3">
      <c r="A20" s="20" t="s">
        <v>314</v>
      </c>
      <c r="B20" s="21">
        <v>355</v>
      </c>
      <c r="C20" s="22">
        <v>372</v>
      </c>
      <c r="D20" s="23">
        <v>413</v>
      </c>
      <c r="E20" s="24">
        <v>382</v>
      </c>
      <c r="F20" s="57">
        <v>457</v>
      </c>
      <c r="G20" s="16">
        <f t="shared" si="2"/>
        <v>17</v>
      </c>
      <c r="H20" s="16">
        <f t="shared" si="3"/>
        <v>41</v>
      </c>
      <c r="I20" s="16">
        <f t="shared" si="4"/>
        <v>-31</v>
      </c>
      <c r="J20" s="16">
        <f t="shared" si="5"/>
        <v>75</v>
      </c>
      <c r="K20" s="17">
        <f t="shared" si="6"/>
        <v>4.788732394366197</v>
      </c>
      <c r="L20" s="18">
        <f t="shared" si="7"/>
        <v>11.021505376344086</v>
      </c>
      <c r="M20" s="18">
        <f t="shared" si="8"/>
        <v>-7.5060532687651342</v>
      </c>
      <c r="N20" s="55">
        <f t="shared" si="9"/>
        <v>19.633507853403142</v>
      </c>
      <c r="O20" s="51">
        <f t="shared" si="10"/>
        <v>13</v>
      </c>
    </row>
    <row r="21" spans="1:15" ht="15" customHeight="1" thickBot="1" x14ac:dyDescent="0.3">
      <c r="A21" s="20" t="s">
        <v>305</v>
      </c>
      <c r="B21" s="21">
        <v>1022</v>
      </c>
      <c r="C21" s="22">
        <v>998</v>
      </c>
      <c r="D21" s="23">
        <v>1046</v>
      </c>
      <c r="E21" s="26">
        <v>1106</v>
      </c>
      <c r="F21" s="57">
        <v>1319</v>
      </c>
      <c r="G21" s="16">
        <f t="shared" si="2"/>
        <v>-24</v>
      </c>
      <c r="H21" s="16">
        <f t="shared" si="3"/>
        <v>48</v>
      </c>
      <c r="I21" s="16">
        <f t="shared" si="4"/>
        <v>60</v>
      </c>
      <c r="J21" s="16">
        <f t="shared" si="5"/>
        <v>213</v>
      </c>
      <c r="K21" s="17">
        <f t="shared" si="6"/>
        <v>-2.3483365949119372</v>
      </c>
      <c r="L21" s="18">
        <f t="shared" si="7"/>
        <v>4.8096192384769543</v>
      </c>
      <c r="M21" s="18">
        <f t="shared" si="8"/>
        <v>5.736137667304015</v>
      </c>
      <c r="N21" s="55">
        <f t="shared" si="9"/>
        <v>19.258589511754067</v>
      </c>
      <c r="O21" s="51">
        <f t="shared" si="10"/>
        <v>14</v>
      </c>
    </row>
    <row r="22" spans="1:15" ht="15" customHeight="1" thickBot="1" x14ac:dyDescent="0.3">
      <c r="A22" s="20" t="s">
        <v>106</v>
      </c>
      <c r="B22" s="21">
        <v>311</v>
      </c>
      <c r="C22" s="22">
        <v>334</v>
      </c>
      <c r="D22" s="23">
        <v>396</v>
      </c>
      <c r="E22" s="24">
        <v>390</v>
      </c>
      <c r="F22" s="57">
        <v>465</v>
      </c>
      <c r="G22" s="16">
        <f t="shared" si="2"/>
        <v>23</v>
      </c>
      <c r="H22" s="16">
        <f t="shared" si="3"/>
        <v>62</v>
      </c>
      <c r="I22" s="16">
        <f t="shared" si="4"/>
        <v>-6</v>
      </c>
      <c r="J22" s="16">
        <f t="shared" si="5"/>
        <v>75</v>
      </c>
      <c r="K22" s="17">
        <f t="shared" si="6"/>
        <v>7.395498392282958</v>
      </c>
      <c r="L22" s="18">
        <f t="shared" si="7"/>
        <v>18.562874251497004</v>
      </c>
      <c r="M22" s="18">
        <f t="shared" si="8"/>
        <v>-1.5151515151515151</v>
      </c>
      <c r="N22" s="55">
        <f t="shared" si="9"/>
        <v>19.230769230769234</v>
      </c>
      <c r="O22" s="51">
        <f t="shared" si="10"/>
        <v>15</v>
      </c>
    </row>
    <row r="23" spans="1:15" ht="15" customHeight="1" thickBot="1" x14ac:dyDescent="0.3">
      <c r="A23" s="20" t="s">
        <v>375</v>
      </c>
      <c r="B23" s="21">
        <v>313939</v>
      </c>
      <c r="C23" s="22">
        <v>335719</v>
      </c>
      <c r="D23" s="23">
        <v>390007</v>
      </c>
      <c r="E23" s="26">
        <v>408958</v>
      </c>
      <c r="F23" s="57">
        <v>486051</v>
      </c>
      <c r="G23" s="16">
        <f t="shared" si="2"/>
        <v>21780</v>
      </c>
      <c r="H23" s="16">
        <f t="shared" si="3"/>
        <v>54288</v>
      </c>
      <c r="I23" s="16">
        <f t="shared" si="4"/>
        <v>18951</v>
      </c>
      <c r="J23" s="16">
        <f t="shared" si="5"/>
        <v>77093</v>
      </c>
      <c r="K23" s="17">
        <f t="shared" si="6"/>
        <v>6.9376534931945368</v>
      </c>
      <c r="L23" s="18">
        <f t="shared" si="7"/>
        <v>16.170666539576253</v>
      </c>
      <c r="M23" s="18">
        <f t="shared" si="8"/>
        <v>4.8591435538336487</v>
      </c>
      <c r="N23" s="55">
        <f t="shared" si="9"/>
        <v>18.851080062011256</v>
      </c>
      <c r="O23" s="51">
        <f t="shared" si="10"/>
        <v>16</v>
      </c>
    </row>
    <row r="24" spans="1:15" ht="15" customHeight="1" thickBot="1" x14ac:dyDescent="0.3">
      <c r="A24" s="20" t="s">
        <v>534</v>
      </c>
      <c r="B24" s="21">
        <v>902</v>
      </c>
      <c r="C24" s="22">
        <v>705</v>
      </c>
      <c r="D24" s="23">
        <v>768</v>
      </c>
      <c r="E24" s="24">
        <v>774</v>
      </c>
      <c r="F24" s="57">
        <v>916</v>
      </c>
      <c r="G24" s="16">
        <f t="shared" si="2"/>
        <v>-197</v>
      </c>
      <c r="H24" s="16">
        <f t="shared" si="3"/>
        <v>63</v>
      </c>
      <c r="I24" s="16">
        <f t="shared" si="4"/>
        <v>6</v>
      </c>
      <c r="J24" s="16">
        <f t="shared" si="5"/>
        <v>142</v>
      </c>
      <c r="K24" s="17">
        <f t="shared" si="6"/>
        <v>-21.840354767184035</v>
      </c>
      <c r="L24" s="18">
        <f t="shared" si="7"/>
        <v>8.9361702127659584</v>
      </c>
      <c r="M24" s="18">
        <f t="shared" si="8"/>
        <v>0.78125</v>
      </c>
      <c r="N24" s="55">
        <f t="shared" si="9"/>
        <v>18.34625322997416</v>
      </c>
      <c r="O24" s="51">
        <f t="shared" si="10"/>
        <v>17</v>
      </c>
    </row>
    <row r="25" spans="1:15" ht="15" customHeight="1" thickBot="1" x14ac:dyDescent="0.3">
      <c r="A25" s="20" t="s">
        <v>272</v>
      </c>
      <c r="B25" s="21">
        <v>257</v>
      </c>
      <c r="C25" s="22">
        <v>286</v>
      </c>
      <c r="D25" s="23">
        <v>382</v>
      </c>
      <c r="E25" s="24">
        <v>325</v>
      </c>
      <c r="F25" s="57">
        <v>380</v>
      </c>
      <c r="G25" s="16">
        <f t="shared" si="2"/>
        <v>29</v>
      </c>
      <c r="H25" s="16">
        <f t="shared" si="3"/>
        <v>96</v>
      </c>
      <c r="I25" s="16">
        <f t="shared" si="4"/>
        <v>-57</v>
      </c>
      <c r="J25" s="16">
        <f t="shared" si="5"/>
        <v>55</v>
      </c>
      <c r="K25" s="17">
        <f t="shared" si="6"/>
        <v>11.284046692607005</v>
      </c>
      <c r="L25" s="18">
        <f t="shared" si="7"/>
        <v>33.566433566433567</v>
      </c>
      <c r="M25" s="18">
        <f t="shared" si="8"/>
        <v>-14.921465968586386</v>
      </c>
      <c r="N25" s="55">
        <f t="shared" si="9"/>
        <v>16.923076923076923</v>
      </c>
      <c r="O25" s="51">
        <f t="shared" si="10"/>
        <v>18</v>
      </c>
    </row>
    <row r="26" spans="1:15" ht="15" customHeight="1" thickBot="1" x14ac:dyDescent="0.3">
      <c r="A26" s="20" t="s">
        <v>215</v>
      </c>
      <c r="B26" s="21">
        <v>400</v>
      </c>
      <c r="C26" s="22">
        <v>367</v>
      </c>
      <c r="D26" s="23">
        <v>389</v>
      </c>
      <c r="E26" s="24">
        <v>352</v>
      </c>
      <c r="F26" s="57">
        <v>406</v>
      </c>
      <c r="G26" s="16">
        <f t="shared" si="2"/>
        <v>-33</v>
      </c>
      <c r="H26" s="16">
        <f t="shared" si="3"/>
        <v>22</v>
      </c>
      <c r="I26" s="16">
        <f t="shared" si="4"/>
        <v>-37</v>
      </c>
      <c r="J26" s="16">
        <f t="shared" si="5"/>
        <v>54</v>
      </c>
      <c r="K26" s="17">
        <f t="shared" si="6"/>
        <v>-8.25</v>
      </c>
      <c r="L26" s="18">
        <f t="shared" si="7"/>
        <v>5.9945504087193457</v>
      </c>
      <c r="M26" s="18">
        <f t="shared" si="8"/>
        <v>-9.5115681233933156</v>
      </c>
      <c r="N26" s="55">
        <f t="shared" si="9"/>
        <v>15.340909090909092</v>
      </c>
      <c r="O26" s="51">
        <f t="shared" si="10"/>
        <v>19</v>
      </c>
    </row>
    <row r="27" spans="1:15" ht="15" customHeight="1" thickBot="1" x14ac:dyDescent="0.3">
      <c r="A27" s="20" t="s">
        <v>545</v>
      </c>
      <c r="B27" s="21">
        <v>631</v>
      </c>
      <c r="C27" s="22">
        <v>626</v>
      </c>
      <c r="D27" s="23">
        <v>1216</v>
      </c>
      <c r="E27" s="26">
        <v>1174</v>
      </c>
      <c r="F27" s="57">
        <v>1347</v>
      </c>
      <c r="G27" s="16">
        <f t="shared" si="2"/>
        <v>-5</v>
      </c>
      <c r="H27" s="16">
        <f t="shared" si="3"/>
        <v>590</v>
      </c>
      <c r="I27" s="16">
        <f t="shared" si="4"/>
        <v>-42</v>
      </c>
      <c r="J27" s="16">
        <f t="shared" si="5"/>
        <v>173</v>
      </c>
      <c r="K27" s="17">
        <f t="shared" si="6"/>
        <v>-0.79239302694136293</v>
      </c>
      <c r="L27" s="18">
        <f t="shared" si="7"/>
        <v>94.249201277955279</v>
      </c>
      <c r="M27" s="18">
        <f t="shared" si="8"/>
        <v>-3.4539473684210531</v>
      </c>
      <c r="N27" s="55">
        <f t="shared" si="9"/>
        <v>14.735945485519592</v>
      </c>
      <c r="O27" s="51">
        <f t="shared" si="10"/>
        <v>20</v>
      </c>
    </row>
    <row r="28" spans="1:15" ht="15" customHeight="1" thickBot="1" x14ac:dyDescent="0.3">
      <c r="A28" s="20" t="s">
        <v>226</v>
      </c>
      <c r="B28" s="21">
        <v>1609</v>
      </c>
      <c r="C28" s="22">
        <v>2249</v>
      </c>
      <c r="D28" s="23">
        <v>2355</v>
      </c>
      <c r="E28" s="26">
        <v>4441</v>
      </c>
      <c r="F28" s="57">
        <v>5083</v>
      </c>
      <c r="G28" s="16">
        <f t="shared" si="2"/>
        <v>640</v>
      </c>
      <c r="H28" s="16">
        <f t="shared" si="3"/>
        <v>106</v>
      </c>
      <c r="I28" s="16">
        <f t="shared" si="4"/>
        <v>2086</v>
      </c>
      <c r="J28" s="16">
        <f t="shared" si="5"/>
        <v>642</v>
      </c>
      <c r="K28" s="17">
        <f t="shared" si="6"/>
        <v>39.776258545680548</v>
      </c>
      <c r="L28" s="18">
        <f t="shared" si="7"/>
        <v>4.7132058692752334</v>
      </c>
      <c r="M28" s="18">
        <f t="shared" si="8"/>
        <v>88.57749469214437</v>
      </c>
      <c r="N28" s="55">
        <f t="shared" si="9"/>
        <v>14.456203557757261</v>
      </c>
      <c r="O28" s="51">
        <f t="shared" si="10"/>
        <v>21</v>
      </c>
    </row>
    <row r="29" spans="1:15" ht="15" customHeight="1" thickBot="1" x14ac:dyDescent="0.3">
      <c r="A29" s="20" t="s">
        <v>345</v>
      </c>
      <c r="B29" s="21">
        <v>242</v>
      </c>
      <c r="C29" s="22">
        <v>267</v>
      </c>
      <c r="D29" s="23">
        <v>269</v>
      </c>
      <c r="E29" s="24">
        <v>236</v>
      </c>
      <c r="F29" s="57">
        <v>270</v>
      </c>
      <c r="G29" s="16">
        <f t="shared" si="2"/>
        <v>25</v>
      </c>
      <c r="H29" s="16">
        <f t="shared" si="3"/>
        <v>2</v>
      </c>
      <c r="I29" s="16">
        <f t="shared" si="4"/>
        <v>-33</v>
      </c>
      <c r="J29" s="16">
        <f t="shared" si="5"/>
        <v>34</v>
      </c>
      <c r="K29" s="17">
        <f t="shared" si="6"/>
        <v>10.330578512396695</v>
      </c>
      <c r="L29" s="18">
        <f t="shared" si="7"/>
        <v>0.74906367041198507</v>
      </c>
      <c r="M29" s="18">
        <f t="shared" si="8"/>
        <v>-12.267657992565056</v>
      </c>
      <c r="N29" s="55">
        <f t="shared" si="9"/>
        <v>14.40677966101695</v>
      </c>
      <c r="O29" s="51">
        <f t="shared" si="10"/>
        <v>22</v>
      </c>
    </row>
    <row r="30" spans="1:15" ht="15" customHeight="1" thickBot="1" x14ac:dyDescent="0.3">
      <c r="A30" s="20" t="s">
        <v>118</v>
      </c>
      <c r="B30" s="21">
        <v>273</v>
      </c>
      <c r="C30" s="22">
        <v>296</v>
      </c>
      <c r="D30" s="23">
        <v>275</v>
      </c>
      <c r="E30" s="24">
        <v>231</v>
      </c>
      <c r="F30" s="57">
        <v>263</v>
      </c>
      <c r="G30" s="16">
        <f t="shared" si="2"/>
        <v>23</v>
      </c>
      <c r="H30" s="16">
        <f t="shared" si="3"/>
        <v>-21</v>
      </c>
      <c r="I30" s="16">
        <f t="shared" si="4"/>
        <v>-44</v>
      </c>
      <c r="J30" s="16">
        <f t="shared" si="5"/>
        <v>32</v>
      </c>
      <c r="K30" s="17">
        <f t="shared" si="6"/>
        <v>8.4249084249084252</v>
      </c>
      <c r="L30" s="18">
        <f t="shared" si="7"/>
        <v>-7.0945945945945947</v>
      </c>
      <c r="M30" s="18">
        <f t="shared" si="8"/>
        <v>-16</v>
      </c>
      <c r="N30" s="55">
        <f t="shared" si="9"/>
        <v>13.852813852813853</v>
      </c>
      <c r="O30" s="51">
        <f t="shared" si="10"/>
        <v>23</v>
      </c>
    </row>
    <row r="31" spans="1:15" ht="15" customHeight="1" thickBot="1" x14ac:dyDescent="0.3">
      <c r="A31" s="20" t="s">
        <v>123</v>
      </c>
      <c r="B31" s="21">
        <v>673</v>
      </c>
      <c r="C31" s="22">
        <v>596</v>
      </c>
      <c r="D31" s="23">
        <v>541</v>
      </c>
      <c r="E31" s="24">
        <v>473</v>
      </c>
      <c r="F31" s="57">
        <v>537</v>
      </c>
      <c r="G31" s="16">
        <f t="shared" si="2"/>
        <v>-77</v>
      </c>
      <c r="H31" s="16">
        <f t="shared" si="3"/>
        <v>-55</v>
      </c>
      <c r="I31" s="16">
        <f t="shared" si="4"/>
        <v>-68</v>
      </c>
      <c r="J31" s="16">
        <f t="shared" si="5"/>
        <v>64</v>
      </c>
      <c r="K31" s="17">
        <f t="shared" si="6"/>
        <v>-11.441307578008916</v>
      </c>
      <c r="L31" s="18">
        <f t="shared" si="7"/>
        <v>-9.2281879194630871</v>
      </c>
      <c r="M31" s="18">
        <f t="shared" si="8"/>
        <v>-12.56931608133087</v>
      </c>
      <c r="N31" s="55">
        <f t="shared" si="9"/>
        <v>13.530655391120508</v>
      </c>
      <c r="O31" s="51">
        <f t="shared" si="10"/>
        <v>24</v>
      </c>
    </row>
    <row r="32" spans="1:15" ht="15" customHeight="1" thickBot="1" x14ac:dyDescent="0.3">
      <c r="A32" s="20" t="s">
        <v>267</v>
      </c>
      <c r="B32" s="21">
        <v>799</v>
      </c>
      <c r="C32" s="22">
        <v>741</v>
      </c>
      <c r="D32" s="23">
        <v>786</v>
      </c>
      <c r="E32" s="24">
        <v>760</v>
      </c>
      <c r="F32" s="57">
        <v>857</v>
      </c>
      <c r="G32" s="16">
        <f t="shared" si="2"/>
        <v>-58</v>
      </c>
      <c r="H32" s="16">
        <f t="shared" si="3"/>
        <v>45</v>
      </c>
      <c r="I32" s="16">
        <f t="shared" si="4"/>
        <v>-26</v>
      </c>
      <c r="J32" s="16">
        <f t="shared" si="5"/>
        <v>97</v>
      </c>
      <c r="K32" s="17">
        <f t="shared" si="6"/>
        <v>-7.259073842302878</v>
      </c>
      <c r="L32" s="18">
        <f t="shared" si="7"/>
        <v>6.0728744939271255</v>
      </c>
      <c r="M32" s="18">
        <f t="shared" si="8"/>
        <v>-3.3078880407124678</v>
      </c>
      <c r="N32" s="55">
        <f t="shared" si="9"/>
        <v>12.763157894736842</v>
      </c>
      <c r="O32" s="51">
        <f t="shared" si="10"/>
        <v>25</v>
      </c>
    </row>
    <row r="33" spans="1:15" ht="15" customHeight="1" thickBot="1" x14ac:dyDescent="0.3">
      <c r="A33" s="20" t="s">
        <v>297</v>
      </c>
      <c r="B33" s="21">
        <v>171932</v>
      </c>
      <c r="C33" s="22">
        <v>191972</v>
      </c>
      <c r="D33" s="23">
        <v>225581</v>
      </c>
      <c r="E33" s="26">
        <v>258379</v>
      </c>
      <c r="F33" s="57">
        <v>291082</v>
      </c>
      <c r="G33" s="16">
        <f t="shared" si="2"/>
        <v>20040</v>
      </c>
      <c r="H33" s="16">
        <f t="shared" si="3"/>
        <v>33609</v>
      </c>
      <c r="I33" s="16">
        <f t="shared" si="4"/>
        <v>32798</v>
      </c>
      <c r="J33" s="16">
        <f t="shared" si="5"/>
        <v>32703</v>
      </c>
      <c r="K33" s="17">
        <f t="shared" si="6"/>
        <v>11.655770886164298</v>
      </c>
      <c r="L33" s="18">
        <f t="shared" si="7"/>
        <v>17.507240639259891</v>
      </c>
      <c r="M33" s="18">
        <f t="shared" si="8"/>
        <v>14.539345068955276</v>
      </c>
      <c r="N33" s="55">
        <f t="shared" si="9"/>
        <v>12.656988377538422</v>
      </c>
      <c r="O33" s="51">
        <f t="shared" si="10"/>
        <v>26</v>
      </c>
    </row>
    <row r="34" spans="1:15" ht="15" customHeight="1" thickBot="1" x14ac:dyDescent="0.3">
      <c r="A34" s="20" t="s">
        <v>431</v>
      </c>
      <c r="B34" s="21">
        <v>254</v>
      </c>
      <c r="C34" s="22">
        <v>247</v>
      </c>
      <c r="D34" s="23">
        <v>242</v>
      </c>
      <c r="E34" s="24">
        <v>235</v>
      </c>
      <c r="F34" s="57">
        <v>263</v>
      </c>
      <c r="G34" s="16">
        <f t="shared" si="2"/>
        <v>-7</v>
      </c>
      <c r="H34" s="16">
        <f t="shared" si="3"/>
        <v>-5</v>
      </c>
      <c r="I34" s="16">
        <f t="shared" si="4"/>
        <v>-7</v>
      </c>
      <c r="J34" s="16">
        <f t="shared" si="5"/>
        <v>28</v>
      </c>
      <c r="K34" s="17">
        <f t="shared" si="6"/>
        <v>-2.7559055118110236</v>
      </c>
      <c r="L34" s="18">
        <f t="shared" si="7"/>
        <v>-2.0242914979757085</v>
      </c>
      <c r="M34" s="18">
        <f t="shared" si="8"/>
        <v>-2.8925619834710745</v>
      </c>
      <c r="N34" s="55">
        <f t="shared" si="9"/>
        <v>11.914893617021278</v>
      </c>
      <c r="O34" s="51">
        <f t="shared" si="10"/>
        <v>27</v>
      </c>
    </row>
    <row r="35" spans="1:15" ht="15" customHeight="1" thickBot="1" x14ac:dyDescent="0.3">
      <c r="A35" s="20" t="s">
        <v>169</v>
      </c>
      <c r="B35" s="21">
        <v>410</v>
      </c>
      <c r="C35" s="22">
        <v>387</v>
      </c>
      <c r="D35" s="23">
        <v>359</v>
      </c>
      <c r="E35" s="24">
        <v>351</v>
      </c>
      <c r="F35" s="57">
        <v>392</v>
      </c>
      <c r="G35" s="16">
        <f t="shared" si="2"/>
        <v>-23</v>
      </c>
      <c r="H35" s="16">
        <f t="shared" si="3"/>
        <v>-28</v>
      </c>
      <c r="I35" s="16">
        <f t="shared" si="4"/>
        <v>-8</v>
      </c>
      <c r="J35" s="16">
        <f t="shared" si="5"/>
        <v>41</v>
      </c>
      <c r="K35" s="17">
        <f t="shared" si="6"/>
        <v>-5.6097560975609762</v>
      </c>
      <c r="L35" s="18">
        <f t="shared" si="7"/>
        <v>-7.2351421188630489</v>
      </c>
      <c r="M35" s="18">
        <f t="shared" si="8"/>
        <v>-2.2284122562674096</v>
      </c>
      <c r="N35" s="55">
        <f t="shared" si="9"/>
        <v>11.680911680911681</v>
      </c>
      <c r="O35" s="51">
        <f t="shared" si="10"/>
        <v>28</v>
      </c>
    </row>
    <row r="36" spans="1:15" ht="15" customHeight="1" thickBot="1" x14ac:dyDescent="0.3">
      <c r="A36" s="20" t="s">
        <v>398</v>
      </c>
      <c r="B36" s="21">
        <v>405</v>
      </c>
      <c r="C36" s="22">
        <v>316</v>
      </c>
      <c r="D36" s="23">
        <v>336</v>
      </c>
      <c r="E36" s="24">
        <v>287</v>
      </c>
      <c r="F36" s="57">
        <v>320</v>
      </c>
      <c r="G36" s="16">
        <f t="shared" si="2"/>
        <v>-89</v>
      </c>
      <c r="H36" s="16">
        <f t="shared" si="3"/>
        <v>20</v>
      </c>
      <c r="I36" s="16">
        <f t="shared" si="4"/>
        <v>-49</v>
      </c>
      <c r="J36" s="16">
        <f t="shared" si="5"/>
        <v>33</v>
      </c>
      <c r="K36" s="17">
        <f t="shared" si="6"/>
        <v>-21.975308641975307</v>
      </c>
      <c r="L36" s="18">
        <f t="shared" si="7"/>
        <v>6.3291139240506329</v>
      </c>
      <c r="M36" s="18">
        <f t="shared" si="8"/>
        <v>-14.583333333333334</v>
      </c>
      <c r="N36" s="55">
        <f t="shared" si="9"/>
        <v>11.498257839721255</v>
      </c>
      <c r="O36" s="51">
        <f t="shared" si="10"/>
        <v>29</v>
      </c>
    </row>
    <row r="37" spans="1:15" ht="15" customHeight="1" thickBot="1" x14ac:dyDescent="0.3">
      <c r="A37" s="20" t="s">
        <v>395</v>
      </c>
      <c r="B37" s="21">
        <v>1318</v>
      </c>
      <c r="C37" s="22">
        <v>1208</v>
      </c>
      <c r="D37" s="23">
        <v>1148</v>
      </c>
      <c r="E37" s="26">
        <v>1002</v>
      </c>
      <c r="F37" s="57">
        <v>1115</v>
      </c>
      <c r="G37" s="16">
        <f t="shared" si="2"/>
        <v>-110</v>
      </c>
      <c r="H37" s="16">
        <f t="shared" si="3"/>
        <v>-60</v>
      </c>
      <c r="I37" s="16">
        <f t="shared" si="4"/>
        <v>-146</v>
      </c>
      <c r="J37" s="16">
        <f t="shared" si="5"/>
        <v>113</v>
      </c>
      <c r="K37" s="17">
        <f t="shared" si="6"/>
        <v>-8.3459787556904406</v>
      </c>
      <c r="L37" s="18">
        <f t="shared" si="7"/>
        <v>-4.9668874172185431</v>
      </c>
      <c r="M37" s="18">
        <f t="shared" si="8"/>
        <v>-12.717770034843207</v>
      </c>
      <c r="N37" s="55">
        <f t="shared" si="9"/>
        <v>11.277445109780439</v>
      </c>
      <c r="O37" s="51">
        <f t="shared" si="10"/>
        <v>30</v>
      </c>
    </row>
    <row r="38" spans="1:15" ht="15" customHeight="1" thickBot="1" x14ac:dyDescent="0.3">
      <c r="A38" s="20" t="s">
        <v>298</v>
      </c>
      <c r="B38" s="21">
        <v>383</v>
      </c>
      <c r="C38" s="22">
        <v>321</v>
      </c>
      <c r="D38" s="23">
        <v>276</v>
      </c>
      <c r="E38" s="24">
        <v>255</v>
      </c>
      <c r="F38" s="57">
        <v>283</v>
      </c>
      <c r="G38" s="16">
        <f t="shared" si="2"/>
        <v>-62</v>
      </c>
      <c r="H38" s="16">
        <f t="shared" si="3"/>
        <v>-45</v>
      </c>
      <c r="I38" s="16">
        <f t="shared" si="4"/>
        <v>-21</v>
      </c>
      <c r="J38" s="16">
        <f t="shared" si="5"/>
        <v>28</v>
      </c>
      <c r="K38" s="17">
        <f t="shared" si="6"/>
        <v>-16.187989556135772</v>
      </c>
      <c r="L38" s="18">
        <f t="shared" si="7"/>
        <v>-14.018691588785046</v>
      </c>
      <c r="M38" s="18">
        <f t="shared" si="8"/>
        <v>-7.608695652173914</v>
      </c>
      <c r="N38" s="55">
        <f t="shared" si="9"/>
        <v>10.980392156862745</v>
      </c>
      <c r="O38" s="51">
        <f t="shared" si="10"/>
        <v>31</v>
      </c>
    </row>
    <row r="39" spans="1:15" ht="15" customHeight="1" thickBot="1" x14ac:dyDescent="0.3">
      <c r="A39" s="20" t="s">
        <v>324</v>
      </c>
      <c r="B39" s="21">
        <v>404</v>
      </c>
      <c r="C39" s="22">
        <v>372</v>
      </c>
      <c r="D39" s="23">
        <v>385</v>
      </c>
      <c r="E39" s="24">
        <v>409</v>
      </c>
      <c r="F39" s="57">
        <v>453</v>
      </c>
      <c r="G39" s="16">
        <f t="shared" si="2"/>
        <v>-32</v>
      </c>
      <c r="H39" s="16">
        <f t="shared" si="3"/>
        <v>13</v>
      </c>
      <c r="I39" s="16">
        <f t="shared" si="4"/>
        <v>24</v>
      </c>
      <c r="J39" s="16">
        <f t="shared" si="5"/>
        <v>44</v>
      </c>
      <c r="K39" s="17">
        <f t="shared" si="6"/>
        <v>-7.9207920792079207</v>
      </c>
      <c r="L39" s="18">
        <f t="shared" si="7"/>
        <v>3.4946236559139781</v>
      </c>
      <c r="M39" s="18">
        <f t="shared" si="8"/>
        <v>6.2337662337662341</v>
      </c>
      <c r="N39" s="55">
        <f t="shared" si="9"/>
        <v>10.757946210268948</v>
      </c>
      <c r="O39" s="51">
        <f t="shared" si="10"/>
        <v>32</v>
      </c>
    </row>
    <row r="40" spans="1:15" ht="15" customHeight="1" thickBot="1" x14ac:dyDescent="0.3">
      <c r="A40" s="20" t="s">
        <v>520</v>
      </c>
      <c r="B40" s="21">
        <v>450</v>
      </c>
      <c r="C40" s="22">
        <v>479</v>
      </c>
      <c r="D40" s="23">
        <v>459</v>
      </c>
      <c r="E40" s="24">
        <v>848</v>
      </c>
      <c r="F40" s="57">
        <v>935</v>
      </c>
      <c r="G40" s="16">
        <f t="shared" si="2"/>
        <v>29</v>
      </c>
      <c r="H40" s="16">
        <f t="shared" si="3"/>
        <v>-20</v>
      </c>
      <c r="I40" s="16">
        <f t="shared" si="4"/>
        <v>389</v>
      </c>
      <c r="J40" s="16">
        <f t="shared" si="5"/>
        <v>87</v>
      </c>
      <c r="K40" s="17">
        <f t="shared" si="6"/>
        <v>6.4444444444444446</v>
      </c>
      <c r="L40" s="18">
        <f t="shared" si="7"/>
        <v>-4.1753653444676413</v>
      </c>
      <c r="M40" s="18">
        <f t="shared" si="8"/>
        <v>84.74945533769062</v>
      </c>
      <c r="N40" s="55">
        <f t="shared" si="9"/>
        <v>10.259433962264151</v>
      </c>
      <c r="O40" s="51">
        <f t="shared" si="10"/>
        <v>33</v>
      </c>
    </row>
    <row r="41" spans="1:15" ht="15" customHeight="1" thickBot="1" x14ac:dyDescent="0.3">
      <c r="A41" s="20" t="s">
        <v>368</v>
      </c>
      <c r="B41" s="21">
        <v>1393</v>
      </c>
      <c r="C41" s="22">
        <v>1279</v>
      </c>
      <c r="D41" s="23">
        <v>1367</v>
      </c>
      <c r="E41" s="26">
        <v>1244</v>
      </c>
      <c r="F41" s="57">
        <v>1369</v>
      </c>
      <c r="G41" s="16">
        <f t="shared" si="2"/>
        <v>-114</v>
      </c>
      <c r="H41" s="16">
        <f t="shared" si="3"/>
        <v>88</v>
      </c>
      <c r="I41" s="16">
        <f t="shared" si="4"/>
        <v>-123</v>
      </c>
      <c r="J41" s="16">
        <f t="shared" si="5"/>
        <v>125</v>
      </c>
      <c r="K41" s="17">
        <f t="shared" si="6"/>
        <v>-8.1837760229720029</v>
      </c>
      <c r="L41" s="18">
        <f t="shared" si="7"/>
        <v>6.8803752931978099</v>
      </c>
      <c r="M41" s="18">
        <f t="shared" si="8"/>
        <v>-8.9978054133138254</v>
      </c>
      <c r="N41" s="55">
        <f t="shared" si="9"/>
        <v>10.048231511254018</v>
      </c>
      <c r="O41" s="51">
        <f t="shared" si="10"/>
        <v>34</v>
      </c>
    </row>
    <row r="42" spans="1:15" ht="15" customHeight="1" thickBot="1" x14ac:dyDescent="0.3">
      <c r="A42" s="20" t="s">
        <v>198</v>
      </c>
      <c r="B42" s="21">
        <v>384</v>
      </c>
      <c r="C42" s="22">
        <v>471</v>
      </c>
      <c r="D42" s="23">
        <v>564</v>
      </c>
      <c r="E42" s="24">
        <v>590</v>
      </c>
      <c r="F42" s="57">
        <v>649</v>
      </c>
      <c r="G42" s="16">
        <f t="shared" si="2"/>
        <v>87</v>
      </c>
      <c r="H42" s="16">
        <f t="shared" si="3"/>
        <v>93</v>
      </c>
      <c r="I42" s="16">
        <f t="shared" si="4"/>
        <v>26</v>
      </c>
      <c r="J42" s="16">
        <f t="shared" si="5"/>
        <v>59</v>
      </c>
      <c r="K42" s="17">
        <f t="shared" si="6"/>
        <v>22.65625</v>
      </c>
      <c r="L42" s="18">
        <f t="shared" si="7"/>
        <v>19.745222929936308</v>
      </c>
      <c r="M42" s="18">
        <f t="shared" si="8"/>
        <v>4.6099290780141837</v>
      </c>
      <c r="N42" s="55">
        <f t="shared" si="9"/>
        <v>10</v>
      </c>
      <c r="O42" s="51">
        <f t="shared" si="10"/>
        <v>35</v>
      </c>
    </row>
    <row r="43" spans="1:15" ht="15" customHeight="1" thickBot="1" x14ac:dyDescent="0.3">
      <c r="A43" s="20" t="s">
        <v>281</v>
      </c>
      <c r="B43" s="21">
        <v>21158</v>
      </c>
      <c r="C43" s="22">
        <v>24396</v>
      </c>
      <c r="D43" s="23">
        <v>27431</v>
      </c>
      <c r="E43" s="26">
        <v>30787</v>
      </c>
      <c r="F43" s="57">
        <v>33790</v>
      </c>
      <c r="G43" s="16">
        <f t="shared" si="2"/>
        <v>3238</v>
      </c>
      <c r="H43" s="16">
        <f t="shared" si="3"/>
        <v>3035</v>
      </c>
      <c r="I43" s="16">
        <f t="shared" si="4"/>
        <v>3356</v>
      </c>
      <c r="J43" s="16">
        <f t="shared" si="5"/>
        <v>3003</v>
      </c>
      <c r="K43" s="17">
        <f t="shared" si="6"/>
        <v>15.303903960676813</v>
      </c>
      <c r="L43" s="18">
        <f t="shared" si="7"/>
        <v>12.440564026889653</v>
      </c>
      <c r="M43" s="18">
        <f t="shared" si="8"/>
        <v>12.234333418395247</v>
      </c>
      <c r="N43" s="55">
        <f t="shared" si="9"/>
        <v>9.7541169974339823</v>
      </c>
      <c r="O43" s="51">
        <f t="shared" si="10"/>
        <v>36</v>
      </c>
    </row>
    <row r="44" spans="1:15" ht="15" customHeight="1" thickBot="1" x14ac:dyDescent="0.3">
      <c r="A44" s="20" t="s">
        <v>444</v>
      </c>
      <c r="B44" s="21">
        <v>5713</v>
      </c>
      <c r="C44" s="22">
        <v>5641</v>
      </c>
      <c r="D44" s="23">
        <v>6319</v>
      </c>
      <c r="E44" s="26">
        <v>6964</v>
      </c>
      <c r="F44" s="57">
        <v>7643</v>
      </c>
      <c r="G44" s="16">
        <f t="shared" si="2"/>
        <v>-72</v>
      </c>
      <c r="H44" s="16">
        <f t="shared" si="3"/>
        <v>678</v>
      </c>
      <c r="I44" s="16">
        <f t="shared" si="4"/>
        <v>645</v>
      </c>
      <c r="J44" s="16">
        <f t="shared" si="5"/>
        <v>679</v>
      </c>
      <c r="K44" s="17">
        <f t="shared" si="6"/>
        <v>-1.2602835638018555</v>
      </c>
      <c r="L44" s="18">
        <f t="shared" si="7"/>
        <v>12.019145541570643</v>
      </c>
      <c r="M44" s="18">
        <f t="shared" si="8"/>
        <v>10.207311283430922</v>
      </c>
      <c r="N44" s="55">
        <f t="shared" si="9"/>
        <v>9.7501435956346931</v>
      </c>
      <c r="O44" s="51">
        <f t="shared" si="10"/>
        <v>37</v>
      </c>
    </row>
    <row r="45" spans="1:15" ht="15" customHeight="1" thickBot="1" x14ac:dyDescent="0.3">
      <c r="A45" s="20" t="s">
        <v>221</v>
      </c>
      <c r="B45" s="21">
        <v>33180</v>
      </c>
      <c r="C45" s="22">
        <v>39487</v>
      </c>
      <c r="D45" s="23">
        <v>42940</v>
      </c>
      <c r="E45" s="26">
        <v>48520</v>
      </c>
      <c r="F45" s="57">
        <v>53131</v>
      </c>
      <c r="G45" s="16">
        <f t="shared" si="2"/>
        <v>6307</v>
      </c>
      <c r="H45" s="16">
        <f t="shared" si="3"/>
        <v>3453</v>
      </c>
      <c r="I45" s="16">
        <f t="shared" si="4"/>
        <v>5580</v>
      </c>
      <c r="J45" s="16">
        <f t="shared" si="5"/>
        <v>4611</v>
      </c>
      <c r="K45" s="17">
        <f t="shared" si="6"/>
        <v>19.008438818565402</v>
      </c>
      <c r="L45" s="18">
        <f t="shared" si="7"/>
        <v>8.7446501380201074</v>
      </c>
      <c r="M45" s="18">
        <f t="shared" si="8"/>
        <v>12.994876571960875</v>
      </c>
      <c r="N45" s="55">
        <f t="shared" si="9"/>
        <v>9.5032976092333055</v>
      </c>
      <c r="O45" s="51">
        <f t="shared" si="10"/>
        <v>38</v>
      </c>
    </row>
    <row r="46" spans="1:15" ht="15" customHeight="1" thickBot="1" x14ac:dyDescent="0.3">
      <c r="A46" s="20" t="s">
        <v>416</v>
      </c>
      <c r="B46" s="21">
        <v>5143</v>
      </c>
      <c r="C46" s="22">
        <v>6236</v>
      </c>
      <c r="D46" s="23">
        <v>6314</v>
      </c>
      <c r="E46" s="26">
        <v>5943</v>
      </c>
      <c r="F46" s="57">
        <v>6494</v>
      </c>
      <c r="G46" s="16">
        <f t="shared" si="2"/>
        <v>1093</v>
      </c>
      <c r="H46" s="16">
        <f t="shared" si="3"/>
        <v>78</v>
      </c>
      <c r="I46" s="16">
        <f t="shared" si="4"/>
        <v>-371</v>
      </c>
      <c r="J46" s="16">
        <f t="shared" si="5"/>
        <v>551</v>
      </c>
      <c r="K46" s="17">
        <f t="shared" si="6"/>
        <v>21.252187439237797</v>
      </c>
      <c r="L46" s="18">
        <f t="shared" si="7"/>
        <v>1.2508017960230917</v>
      </c>
      <c r="M46" s="18">
        <f t="shared" si="8"/>
        <v>-5.8758314855875833</v>
      </c>
      <c r="N46" s="55">
        <f t="shared" si="9"/>
        <v>9.2714117449099778</v>
      </c>
      <c r="O46" s="51">
        <f t="shared" si="10"/>
        <v>39</v>
      </c>
    </row>
    <row r="47" spans="1:15" ht="15" customHeight="1" thickBot="1" x14ac:dyDescent="0.3">
      <c r="A47" s="20" t="s">
        <v>248</v>
      </c>
      <c r="B47" s="21">
        <v>1072</v>
      </c>
      <c r="C47" s="22">
        <v>999</v>
      </c>
      <c r="D47" s="23">
        <v>986</v>
      </c>
      <c r="E47" s="24">
        <v>991</v>
      </c>
      <c r="F47" s="57">
        <v>1080</v>
      </c>
      <c r="G47" s="16">
        <f t="shared" si="2"/>
        <v>-73</v>
      </c>
      <c r="H47" s="16">
        <f t="shared" si="3"/>
        <v>-13</v>
      </c>
      <c r="I47" s="16">
        <f t="shared" si="4"/>
        <v>5</v>
      </c>
      <c r="J47" s="16">
        <f t="shared" si="5"/>
        <v>89</v>
      </c>
      <c r="K47" s="17">
        <f t="shared" si="6"/>
        <v>-6.8097014925373136</v>
      </c>
      <c r="L47" s="18">
        <f t="shared" si="7"/>
        <v>-1.3013013013013013</v>
      </c>
      <c r="M47" s="18">
        <f t="shared" si="8"/>
        <v>0.50709939148073024</v>
      </c>
      <c r="N47" s="55">
        <f t="shared" si="9"/>
        <v>8.9808274470232075</v>
      </c>
      <c r="O47" s="51">
        <f t="shared" si="10"/>
        <v>40</v>
      </c>
    </row>
    <row r="48" spans="1:15" ht="15" customHeight="1" thickBot="1" x14ac:dyDescent="0.3">
      <c r="A48" s="20" t="s">
        <v>125</v>
      </c>
      <c r="B48" s="21">
        <v>17328</v>
      </c>
      <c r="C48" s="22">
        <v>19480</v>
      </c>
      <c r="D48" s="23">
        <v>20971</v>
      </c>
      <c r="E48" s="26">
        <v>22111</v>
      </c>
      <c r="F48" s="57">
        <v>24028</v>
      </c>
      <c r="G48" s="16">
        <f t="shared" si="2"/>
        <v>2152</v>
      </c>
      <c r="H48" s="16">
        <f t="shared" si="3"/>
        <v>1491</v>
      </c>
      <c r="I48" s="16">
        <f t="shared" si="4"/>
        <v>1140</v>
      </c>
      <c r="J48" s="16">
        <f t="shared" si="5"/>
        <v>1917</v>
      </c>
      <c r="K48" s="17">
        <f t="shared" si="6"/>
        <v>12.419205909510618</v>
      </c>
      <c r="L48" s="18">
        <f t="shared" si="7"/>
        <v>7.6540041067761813</v>
      </c>
      <c r="M48" s="18">
        <f t="shared" si="8"/>
        <v>5.4360783939726289</v>
      </c>
      <c r="N48" s="55">
        <f t="shared" si="9"/>
        <v>8.6698928135317264</v>
      </c>
      <c r="O48" s="51">
        <f t="shared" si="10"/>
        <v>41</v>
      </c>
    </row>
    <row r="49" spans="1:15" ht="15" customHeight="1" thickBot="1" x14ac:dyDescent="0.3">
      <c r="A49" s="20" t="s">
        <v>363</v>
      </c>
      <c r="B49" s="21">
        <v>1368</v>
      </c>
      <c r="C49" s="22">
        <v>1249</v>
      </c>
      <c r="D49" s="23">
        <v>1213</v>
      </c>
      <c r="E49" s="26">
        <v>1177</v>
      </c>
      <c r="F49" s="57">
        <v>1279</v>
      </c>
      <c r="G49" s="16">
        <f t="shared" si="2"/>
        <v>-119</v>
      </c>
      <c r="H49" s="16">
        <f t="shared" si="3"/>
        <v>-36</v>
      </c>
      <c r="I49" s="16">
        <f t="shared" si="4"/>
        <v>-36</v>
      </c>
      <c r="J49" s="16">
        <f t="shared" si="5"/>
        <v>102</v>
      </c>
      <c r="K49" s="17">
        <f t="shared" si="6"/>
        <v>-8.6988304093567255</v>
      </c>
      <c r="L49" s="18">
        <f t="shared" si="7"/>
        <v>-2.8823058446757406</v>
      </c>
      <c r="M49" s="18">
        <f t="shared" si="8"/>
        <v>-2.9678483099752682</v>
      </c>
      <c r="N49" s="55">
        <f t="shared" si="9"/>
        <v>8.6661002548853023</v>
      </c>
      <c r="O49" s="51">
        <f t="shared" si="10"/>
        <v>42</v>
      </c>
    </row>
    <row r="50" spans="1:15" ht="15" customHeight="1" thickBot="1" x14ac:dyDescent="0.3">
      <c r="A50" s="20" t="s">
        <v>179</v>
      </c>
      <c r="B50" s="21">
        <v>862</v>
      </c>
      <c r="C50" s="22">
        <v>852</v>
      </c>
      <c r="D50" s="23">
        <v>894</v>
      </c>
      <c r="E50" s="24">
        <v>901</v>
      </c>
      <c r="F50" s="57">
        <v>979</v>
      </c>
      <c r="G50" s="16">
        <f t="shared" si="2"/>
        <v>-10</v>
      </c>
      <c r="H50" s="16">
        <f t="shared" si="3"/>
        <v>42</v>
      </c>
      <c r="I50" s="16">
        <f t="shared" si="4"/>
        <v>7</v>
      </c>
      <c r="J50" s="16">
        <f t="shared" si="5"/>
        <v>78</v>
      </c>
      <c r="K50" s="17">
        <f t="shared" si="6"/>
        <v>-1.160092807424594</v>
      </c>
      <c r="L50" s="18">
        <f t="shared" si="7"/>
        <v>4.929577464788732</v>
      </c>
      <c r="M50" s="18">
        <f t="shared" si="8"/>
        <v>0.78299776286353473</v>
      </c>
      <c r="N50" s="55">
        <f t="shared" si="9"/>
        <v>8.657047724750278</v>
      </c>
      <c r="O50" s="51">
        <f t="shared" si="10"/>
        <v>43</v>
      </c>
    </row>
    <row r="51" spans="1:15" ht="15" customHeight="1" thickBot="1" x14ac:dyDescent="0.3">
      <c r="A51" s="20" t="s">
        <v>150</v>
      </c>
      <c r="B51" s="21">
        <v>445</v>
      </c>
      <c r="C51" s="22">
        <v>383</v>
      </c>
      <c r="D51" s="23">
        <v>339</v>
      </c>
      <c r="E51" s="24">
        <v>294</v>
      </c>
      <c r="F51" s="57">
        <v>319</v>
      </c>
      <c r="G51" s="16">
        <f t="shared" si="2"/>
        <v>-62</v>
      </c>
      <c r="H51" s="16">
        <f t="shared" si="3"/>
        <v>-44</v>
      </c>
      <c r="I51" s="16">
        <f t="shared" si="4"/>
        <v>-45</v>
      </c>
      <c r="J51" s="16">
        <f t="shared" si="5"/>
        <v>25</v>
      </c>
      <c r="K51" s="17">
        <f t="shared" si="6"/>
        <v>-13.93258426966292</v>
      </c>
      <c r="L51" s="18">
        <f t="shared" si="7"/>
        <v>-11.488250652741515</v>
      </c>
      <c r="M51" s="18">
        <f t="shared" si="8"/>
        <v>-13.274336283185843</v>
      </c>
      <c r="N51" s="55">
        <f t="shared" si="9"/>
        <v>8.5034013605442169</v>
      </c>
      <c r="O51" s="51">
        <f t="shared" si="10"/>
        <v>44</v>
      </c>
    </row>
    <row r="52" spans="1:15" ht="15" customHeight="1" thickBot="1" x14ac:dyDescent="0.3">
      <c r="A52" s="20" t="s">
        <v>177</v>
      </c>
      <c r="B52" s="21">
        <v>807</v>
      </c>
      <c r="C52" s="22">
        <v>731</v>
      </c>
      <c r="D52" s="23">
        <v>735</v>
      </c>
      <c r="E52" s="24">
        <v>661</v>
      </c>
      <c r="F52" s="57">
        <v>717</v>
      </c>
      <c r="G52" s="16">
        <f t="shared" si="2"/>
        <v>-76</v>
      </c>
      <c r="H52" s="16">
        <f t="shared" si="3"/>
        <v>4</v>
      </c>
      <c r="I52" s="16">
        <f t="shared" si="4"/>
        <v>-74</v>
      </c>
      <c r="J52" s="16">
        <f t="shared" si="5"/>
        <v>56</v>
      </c>
      <c r="K52" s="17">
        <f t="shared" si="6"/>
        <v>-9.4175960346964054</v>
      </c>
      <c r="L52" s="18">
        <f t="shared" si="7"/>
        <v>0.54719562243502051</v>
      </c>
      <c r="M52" s="18">
        <f t="shared" si="8"/>
        <v>-10.068027210884352</v>
      </c>
      <c r="N52" s="55">
        <f t="shared" si="9"/>
        <v>8.472012102874432</v>
      </c>
      <c r="O52" s="51">
        <f t="shared" si="10"/>
        <v>45</v>
      </c>
    </row>
    <row r="53" spans="1:15" ht="15" customHeight="1" thickBot="1" x14ac:dyDescent="0.3">
      <c r="A53" s="20" t="s">
        <v>146</v>
      </c>
      <c r="B53" s="21">
        <v>1440</v>
      </c>
      <c r="C53" s="22">
        <v>1470</v>
      </c>
      <c r="D53" s="23">
        <v>1821</v>
      </c>
      <c r="E53" s="26">
        <v>1919</v>
      </c>
      <c r="F53" s="57">
        <v>2081</v>
      </c>
      <c r="G53" s="16">
        <f t="shared" si="2"/>
        <v>30</v>
      </c>
      <c r="H53" s="16">
        <f t="shared" si="3"/>
        <v>351</v>
      </c>
      <c r="I53" s="16">
        <f t="shared" si="4"/>
        <v>98</v>
      </c>
      <c r="J53" s="16">
        <f t="shared" si="5"/>
        <v>162</v>
      </c>
      <c r="K53" s="17">
        <f t="shared" si="6"/>
        <v>2.083333333333333</v>
      </c>
      <c r="L53" s="18">
        <f t="shared" si="7"/>
        <v>23.877551020408163</v>
      </c>
      <c r="M53" s="18">
        <f t="shared" si="8"/>
        <v>5.3816584294343768</v>
      </c>
      <c r="N53" s="55">
        <f t="shared" si="9"/>
        <v>8.4418968212610732</v>
      </c>
      <c r="O53" s="51">
        <f t="shared" si="10"/>
        <v>46</v>
      </c>
    </row>
    <row r="54" spans="1:15" ht="15" customHeight="1" thickBot="1" x14ac:dyDescent="0.3">
      <c r="A54" s="20" t="s">
        <v>327</v>
      </c>
      <c r="B54" s="21">
        <v>506</v>
      </c>
      <c r="C54" s="22">
        <v>513</v>
      </c>
      <c r="D54" s="23">
        <v>564</v>
      </c>
      <c r="E54" s="24">
        <v>569</v>
      </c>
      <c r="F54" s="57">
        <v>617</v>
      </c>
      <c r="G54" s="16">
        <f t="shared" si="2"/>
        <v>7</v>
      </c>
      <c r="H54" s="16">
        <f t="shared" si="3"/>
        <v>51</v>
      </c>
      <c r="I54" s="16">
        <f t="shared" si="4"/>
        <v>5</v>
      </c>
      <c r="J54" s="16">
        <f t="shared" si="5"/>
        <v>48</v>
      </c>
      <c r="K54" s="17">
        <f t="shared" si="6"/>
        <v>1.383399209486166</v>
      </c>
      <c r="L54" s="18">
        <f t="shared" si="7"/>
        <v>9.9415204678362574</v>
      </c>
      <c r="M54" s="18">
        <f t="shared" si="8"/>
        <v>0.88652482269503552</v>
      </c>
      <c r="N54" s="55">
        <f t="shared" si="9"/>
        <v>8.4358523725834793</v>
      </c>
      <c r="O54" s="51">
        <f t="shared" si="10"/>
        <v>47</v>
      </c>
    </row>
    <row r="55" spans="1:15" ht="15" customHeight="1" thickBot="1" x14ac:dyDescent="0.3">
      <c r="A55" s="20" t="s">
        <v>112</v>
      </c>
      <c r="B55" s="21">
        <v>390</v>
      </c>
      <c r="C55" s="22">
        <v>341</v>
      </c>
      <c r="D55" s="23">
        <v>333</v>
      </c>
      <c r="E55" s="24">
        <v>268</v>
      </c>
      <c r="F55" s="57">
        <v>288</v>
      </c>
      <c r="G55" s="16">
        <f t="shared" si="2"/>
        <v>-49</v>
      </c>
      <c r="H55" s="16">
        <f t="shared" si="3"/>
        <v>-8</v>
      </c>
      <c r="I55" s="16">
        <f t="shared" si="4"/>
        <v>-65</v>
      </c>
      <c r="J55" s="16">
        <f t="shared" si="5"/>
        <v>20</v>
      </c>
      <c r="K55" s="17">
        <f t="shared" si="6"/>
        <v>-12.564102564102564</v>
      </c>
      <c r="L55" s="18">
        <f t="shared" si="7"/>
        <v>-2.3460410557184752</v>
      </c>
      <c r="M55" s="18">
        <f t="shared" si="8"/>
        <v>-19.51951951951952</v>
      </c>
      <c r="N55" s="55">
        <f t="shared" si="9"/>
        <v>7.4626865671641784</v>
      </c>
      <c r="O55" s="51">
        <f t="shared" si="10"/>
        <v>48</v>
      </c>
    </row>
    <row r="56" spans="1:15" ht="15" customHeight="1" thickBot="1" x14ac:dyDescent="0.3">
      <c r="A56" s="20" t="s">
        <v>408</v>
      </c>
      <c r="B56" s="21">
        <v>440</v>
      </c>
      <c r="C56" s="22">
        <v>345</v>
      </c>
      <c r="D56" s="23">
        <v>322</v>
      </c>
      <c r="E56" s="24">
        <v>322</v>
      </c>
      <c r="F56" s="57">
        <v>346</v>
      </c>
      <c r="G56" s="16">
        <f t="shared" si="2"/>
        <v>-95</v>
      </c>
      <c r="H56" s="16">
        <f t="shared" si="3"/>
        <v>-23</v>
      </c>
      <c r="I56" s="16">
        <f t="shared" si="4"/>
        <v>0</v>
      </c>
      <c r="J56" s="16">
        <f t="shared" si="5"/>
        <v>24</v>
      </c>
      <c r="K56" s="17">
        <f t="shared" si="6"/>
        <v>-21.59090909090909</v>
      </c>
      <c r="L56" s="18">
        <f t="shared" si="7"/>
        <v>-6.666666666666667</v>
      </c>
      <c r="M56" s="18">
        <f t="shared" si="8"/>
        <v>0</v>
      </c>
      <c r="N56" s="55">
        <f t="shared" si="9"/>
        <v>7.4534161490683228</v>
      </c>
      <c r="O56" s="51">
        <f t="shared" si="10"/>
        <v>49</v>
      </c>
    </row>
    <row r="57" spans="1:15" ht="15" customHeight="1" thickBot="1" x14ac:dyDescent="0.3">
      <c r="A57" s="20" t="s">
        <v>291</v>
      </c>
      <c r="B57" s="21">
        <v>509</v>
      </c>
      <c r="C57" s="22">
        <v>447</v>
      </c>
      <c r="D57" s="23">
        <v>442</v>
      </c>
      <c r="E57" s="24">
        <v>405</v>
      </c>
      <c r="F57" s="57">
        <v>435</v>
      </c>
      <c r="G57" s="16">
        <f t="shared" si="2"/>
        <v>-62</v>
      </c>
      <c r="H57" s="16">
        <f t="shared" si="3"/>
        <v>-5</v>
      </c>
      <c r="I57" s="16">
        <f t="shared" si="4"/>
        <v>-37</v>
      </c>
      <c r="J57" s="16">
        <f t="shared" si="5"/>
        <v>30</v>
      </c>
      <c r="K57" s="17">
        <f t="shared" si="6"/>
        <v>-12.180746561886052</v>
      </c>
      <c r="L57" s="18">
        <f t="shared" si="7"/>
        <v>-1.1185682326621924</v>
      </c>
      <c r="M57" s="18">
        <f t="shared" si="8"/>
        <v>-8.3710407239818991</v>
      </c>
      <c r="N57" s="55">
        <f t="shared" si="9"/>
        <v>7.4074074074074066</v>
      </c>
      <c r="O57" s="51">
        <f t="shared" si="10"/>
        <v>50</v>
      </c>
    </row>
    <row r="58" spans="1:15" ht="15" customHeight="1" thickBot="1" x14ac:dyDescent="0.3">
      <c r="A58" s="20" t="s">
        <v>514</v>
      </c>
      <c r="B58" s="21">
        <v>3555</v>
      </c>
      <c r="C58" s="22">
        <v>3681</v>
      </c>
      <c r="D58" s="23">
        <v>3942</v>
      </c>
      <c r="E58" s="26">
        <v>4508</v>
      </c>
      <c r="F58" s="57">
        <v>4818</v>
      </c>
      <c r="G58" s="16">
        <f t="shared" si="2"/>
        <v>126</v>
      </c>
      <c r="H58" s="16">
        <f t="shared" si="3"/>
        <v>261</v>
      </c>
      <c r="I58" s="16">
        <f t="shared" si="4"/>
        <v>566</v>
      </c>
      <c r="J58" s="16">
        <f t="shared" si="5"/>
        <v>310</v>
      </c>
      <c r="K58" s="17">
        <f t="shared" si="6"/>
        <v>3.5443037974683547</v>
      </c>
      <c r="L58" s="18">
        <f t="shared" si="7"/>
        <v>7.0904645476772608</v>
      </c>
      <c r="M58" s="18">
        <f t="shared" si="8"/>
        <v>14.358193810248604</v>
      </c>
      <c r="N58" s="55">
        <f t="shared" si="9"/>
        <v>6.8766637089618454</v>
      </c>
      <c r="O58" s="51">
        <f t="shared" si="10"/>
        <v>51</v>
      </c>
    </row>
    <row r="59" spans="1:15" ht="15" customHeight="1" thickBot="1" x14ac:dyDescent="0.3">
      <c r="A59" s="20" t="s">
        <v>478</v>
      </c>
      <c r="B59" s="21">
        <v>254</v>
      </c>
      <c r="C59" s="22">
        <v>210</v>
      </c>
      <c r="D59" s="23">
        <v>237</v>
      </c>
      <c r="E59" s="24">
        <v>236</v>
      </c>
      <c r="F59" s="57">
        <v>252</v>
      </c>
      <c r="G59" s="16">
        <f t="shared" si="2"/>
        <v>-44</v>
      </c>
      <c r="H59" s="16">
        <f t="shared" si="3"/>
        <v>27</v>
      </c>
      <c r="I59" s="16">
        <f t="shared" si="4"/>
        <v>-1</v>
      </c>
      <c r="J59" s="16">
        <f t="shared" si="5"/>
        <v>16</v>
      </c>
      <c r="K59" s="17">
        <f t="shared" si="6"/>
        <v>-17.322834645669293</v>
      </c>
      <c r="L59" s="18">
        <f t="shared" si="7"/>
        <v>12.857142857142856</v>
      </c>
      <c r="M59" s="18">
        <f t="shared" si="8"/>
        <v>-0.42194092827004215</v>
      </c>
      <c r="N59" s="55">
        <f t="shared" si="9"/>
        <v>6.7796610169491522</v>
      </c>
      <c r="O59" s="51">
        <f t="shared" si="10"/>
        <v>52</v>
      </c>
    </row>
    <row r="60" spans="1:15" ht="15" customHeight="1" thickBot="1" x14ac:dyDescent="0.3">
      <c r="A60" s="20" t="s">
        <v>337</v>
      </c>
      <c r="B60" s="21">
        <v>2939</v>
      </c>
      <c r="C60" s="22">
        <v>2749</v>
      </c>
      <c r="D60" s="23">
        <v>2964</v>
      </c>
      <c r="E60" s="26">
        <v>2923</v>
      </c>
      <c r="F60" s="57">
        <v>3118</v>
      </c>
      <c r="G60" s="16">
        <f t="shared" si="2"/>
        <v>-190</v>
      </c>
      <c r="H60" s="16">
        <f t="shared" si="3"/>
        <v>215</v>
      </c>
      <c r="I60" s="16">
        <f t="shared" si="4"/>
        <v>-41</v>
      </c>
      <c r="J60" s="16">
        <f t="shared" si="5"/>
        <v>195</v>
      </c>
      <c r="K60" s="17">
        <f t="shared" si="6"/>
        <v>-6.4647839401156855</v>
      </c>
      <c r="L60" s="18">
        <f t="shared" si="7"/>
        <v>7.8210258275736635</v>
      </c>
      <c r="M60" s="18">
        <f t="shared" si="8"/>
        <v>-1.3832658569500675</v>
      </c>
      <c r="N60" s="55">
        <f t="shared" si="9"/>
        <v>6.6712281902155324</v>
      </c>
      <c r="O60" s="51">
        <f t="shared" si="10"/>
        <v>53</v>
      </c>
    </row>
    <row r="61" spans="1:15" ht="15" customHeight="1" thickBot="1" x14ac:dyDescent="0.3">
      <c r="A61" s="20" t="s">
        <v>286</v>
      </c>
      <c r="B61" s="21">
        <v>9588</v>
      </c>
      <c r="C61" s="22">
        <v>9840</v>
      </c>
      <c r="D61" s="23">
        <v>11699</v>
      </c>
      <c r="E61" s="26">
        <v>15758</v>
      </c>
      <c r="F61" s="57">
        <v>16746</v>
      </c>
      <c r="G61" s="16">
        <f t="shared" si="2"/>
        <v>252</v>
      </c>
      <c r="H61" s="16">
        <f t="shared" si="3"/>
        <v>1859</v>
      </c>
      <c r="I61" s="16">
        <f t="shared" si="4"/>
        <v>4059</v>
      </c>
      <c r="J61" s="16">
        <f t="shared" si="5"/>
        <v>988</v>
      </c>
      <c r="K61" s="17">
        <f t="shared" si="6"/>
        <v>2.6282853566958697</v>
      </c>
      <c r="L61" s="18">
        <f t="shared" si="7"/>
        <v>18.89227642276423</v>
      </c>
      <c r="M61" s="18">
        <f t="shared" si="8"/>
        <v>34.695273100264977</v>
      </c>
      <c r="N61" s="55">
        <f t="shared" si="9"/>
        <v>6.2698311968523921</v>
      </c>
      <c r="O61" s="51">
        <f t="shared" si="10"/>
        <v>54</v>
      </c>
    </row>
    <row r="62" spans="1:15" ht="15" customHeight="1" thickBot="1" x14ac:dyDescent="0.3">
      <c r="A62" s="20" t="s">
        <v>418</v>
      </c>
      <c r="B62" s="21">
        <v>1296</v>
      </c>
      <c r="C62" s="22">
        <v>1317</v>
      </c>
      <c r="D62" s="23">
        <v>1341</v>
      </c>
      <c r="E62" s="26">
        <v>1360</v>
      </c>
      <c r="F62" s="57">
        <v>1441</v>
      </c>
      <c r="G62" s="16">
        <f t="shared" si="2"/>
        <v>21</v>
      </c>
      <c r="H62" s="16">
        <f t="shared" si="3"/>
        <v>24</v>
      </c>
      <c r="I62" s="16">
        <f t="shared" si="4"/>
        <v>19</v>
      </c>
      <c r="J62" s="16">
        <f t="shared" si="5"/>
        <v>81</v>
      </c>
      <c r="K62" s="17">
        <f t="shared" si="6"/>
        <v>1.6203703703703702</v>
      </c>
      <c r="L62" s="18">
        <f t="shared" si="7"/>
        <v>1.8223234624145785</v>
      </c>
      <c r="M62" s="18">
        <f t="shared" si="8"/>
        <v>1.4168530947054436</v>
      </c>
      <c r="N62" s="55">
        <f t="shared" si="9"/>
        <v>5.9558823529411757</v>
      </c>
      <c r="O62" s="51">
        <f t="shared" si="10"/>
        <v>55</v>
      </c>
    </row>
    <row r="63" spans="1:15" ht="15" customHeight="1" thickBot="1" x14ac:dyDescent="0.3">
      <c r="A63" s="20" t="s">
        <v>538</v>
      </c>
      <c r="B63" s="21">
        <v>1335</v>
      </c>
      <c r="C63" s="22">
        <v>1253</v>
      </c>
      <c r="D63" s="23">
        <v>1270</v>
      </c>
      <c r="E63" s="26">
        <v>1170</v>
      </c>
      <c r="F63" s="57">
        <v>1239</v>
      </c>
      <c r="G63" s="16">
        <f t="shared" si="2"/>
        <v>-82</v>
      </c>
      <c r="H63" s="16">
        <f t="shared" si="3"/>
        <v>17</v>
      </c>
      <c r="I63" s="16">
        <f t="shared" si="4"/>
        <v>-100</v>
      </c>
      <c r="J63" s="16">
        <f t="shared" si="5"/>
        <v>69</v>
      </c>
      <c r="K63" s="17">
        <f t="shared" si="6"/>
        <v>-6.1423220973782771</v>
      </c>
      <c r="L63" s="18">
        <f t="shared" si="7"/>
        <v>1.3567438148443736</v>
      </c>
      <c r="M63" s="18">
        <f t="shared" si="8"/>
        <v>-7.8740157480314963</v>
      </c>
      <c r="N63" s="55">
        <f t="shared" si="9"/>
        <v>5.8974358974358969</v>
      </c>
      <c r="O63" s="51">
        <f t="shared" si="10"/>
        <v>56</v>
      </c>
    </row>
    <row r="64" spans="1:15" ht="15" customHeight="1" thickBot="1" x14ac:dyDescent="0.3">
      <c r="A64" s="20" t="s">
        <v>406</v>
      </c>
      <c r="B64" s="21">
        <v>349</v>
      </c>
      <c r="C64" s="22">
        <v>372</v>
      </c>
      <c r="D64" s="23">
        <v>360</v>
      </c>
      <c r="E64" s="24">
        <v>341</v>
      </c>
      <c r="F64" s="57">
        <v>361</v>
      </c>
      <c r="G64" s="16">
        <f t="shared" si="2"/>
        <v>23</v>
      </c>
      <c r="H64" s="16">
        <f t="shared" si="3"/>
        <v>-12</v>
      </c>
      <c r="I64" s="16">
        <f t="shared" si="4"/>
        <v>-19</v>
      </c>
      <c r="J64" s="16">
        <f t="shared" si="5"/>
        <v>20</v>
      </c>
      <c r="K64" s="17">
        <f t="shared" si="6"/>
        <v>6.5902578796561597</v>
      </c>
      <c r="L64" s="18">
        <f t="shared" si="7"/>
        <v>-3.225806451612903</v>
      </c>
      <c r="M64" s="18">
        <f t="shared" si="8"/>
        <v>-5.2777777777777777</v>
      </c>
      <c r="N64" s="55">
        <f t="shared" si="9"/>
        <v>5.8651026392961878</v>
      </c>
      <c r="O64" s="51">
        <f t="shared" si="10"/>
        <v>57</v>
      </c>
    </row>
    <row r="65" spans="1:15" ht="15" customHeight="1" thickBot="1" x14ac:dyDescent="0.3">
      <c r="A65" s="20" t="s">
        <v>193</v>
      </c>
      <c r="B65" s="21">
        <v>767</v>
      </c>
      <c r="C65" s="22">
        <v>708</v>
      </c>
      <c r="D65" s="23">
        <v>691</v>
      </c>
      <c r="E65" s="24">
        <v>560</v>
      </c>
      <c r="F65" s="57">
        <v>592</v>
      </c>
      <c r="G65" s="16">
        <f t="shared" si="2"/>
        <v>-59</v>
      </c>
      <c r="H65" s="16">
        <f t="shared" si="3"/>
        <v>-17</v>
      </c>
      <c r="I65" s="16">
        <f t="shared" si="4"/>
        <v>-131</v>
      </c>
      <c r="J65" s="16">
        <f t="shared" si="5"/>
        <v>32</v>
      </c>
      <c r="K65" s="17">
        <f t="shared" si="6"/>
        <v>-7.6923076923076925</v>
      </c>
      <c r="L65" s="18">
        <f t="shared" si="7"/>
        <v>-2.4011299435028248</v>
      </c>
      <c r="M65" s="18">
        <f t="shared" si="8"/>
        <v>-18.958031837916064</v>
      </c>
      <c r="N65" s="55">
        <f t="shared" si="9"/>
        <v>5.7142857142857144</v>
      </c>
      <c r="O65" s="51">
        <f t="shared" si="10"/>
        <v>58</v>
      </c>
    </row>
    <row r="66" spans="1:15" ht="15" customHeight="1" thickBot="1" x14ac:dyDescent="0.3">
      <c r="A66" s="20" t="s">
        <v>283</v>
      </c>
      <c r="B66" s="21">
        <v>372</v>
      </c>
      <c r="C66" s="22">
        <v>371</v>
      </c>
      <c r="D66" s="23">
        <v>371</v>
      </c>
      <c r="E66" s="24">
        <v>361</v>
      </c>
      <c r="F66" s="57">
        <v>381</v>
      </c>
      <c r="G66" s="16">
        <f t="shared" si="2"/>
        <v>-1</v>
      </c>
      <c r="H66" s="16">
        <f t="shared" si="3"/>
        <v>0</v>
      </c>
      <c r="I66" s="16">
        <f t="shared" si="4"/>
        <v>-10</v>
      </c>
      <c r="J66" s="16">
        <f t="shared" si="5"/>
        <v>20</v>
      </c>
      <c r="K66" s="17">
        <f t="shared" si="6"/>
        <v>-0.26881720430107531</v>
      </c>
      <c r="L66" s="18">
        <f t="shared" si="7"/>
        <v>0</v>
      </c>
      <c r="M66" s="18">
        <f t="shared" si="8"/>
        <v>-2.6954177897574128</v>
      </c>
      <c r="N66" s="55">
        <f t="shared" si="9"/>
        <v>5.5401662049861491</v>
      </c>
      <c r="O66" s="51">
        <f t="shared" si="10"/>
        <v>59</v>
      </c>
    </row>
    <row r="67" spans="1:15" ht="15" customHeight="1" thickBot="1" x14ac:dyDescent="0.3">
      <c r="A67" s="20" t="s">
        <v>524</v>
      </c>
      <c r="B67" s="21">
        <v>5240</v>
      </c>
      <c r="C67" s="22">
        <v>5142</v>
      </c>
      <c r="D67" s="23">
        <v>5583</v>
      </c>
      <c r="E67" s="26">
        <v>5660</v>
      </c>
      <c r="F67" s="57">
        <v>5973</v>
      </c>
      <c r="G67" s="16">
        <f t="shared" si="2"/>
        <v>-98</v>
      </c>
      <c r="H67" s="16">
        <f t="shared" si="3"/>
        <v>441</v>
      </c>
      <c r="I67" s="16">
        <f t="shared" si="4"/>
        <v>77</v>
      </c>
      <c r="J67" s="16">
        <f t="shared" si="5"/>
        <v>313</v>
      </c>
      <c r="K67" s="17">
        <f t="shared" si="6"/>
        <v>-1.8702290076335879</v>
      </c>
      <c r="L67" s="18">
        <f t="shared" si="7"/>
        <v>8.5764294049008161</v>
      </c>
      <c r="M67" s="18">
        <f t="shared" si="8"/>
        <v>1.3791868171234103</v>
      </c>
      <c r="N67" s="55">
        <f t="shared" si="9"/>
        <v>5.5300353356890461</v>
      </c>
      <c r="O67" s="51">
        <f t="shared" si="10"/>
        <v>60</v>
      </c>
    </row>
    <row r="68" spans="1:15" ht="15" customHeight="1" thickBot="1" x14ac:dyDescent="0.3">
      <c r="A68" s="20" t="s">
        <v>463</v>
      </c>
      <c r="B68" s="21">
        <v>2094</v>
      </c>
      <c r="C68" s="22">
        <v>2009</v>
      </c>
      <c r="D68" s="23">
        <v>2218</v>
      </c>
      <c r="E68" s="26">
        <v>2290</v>
      </c>
      <c r="F68" s="57">
        <v>2416</v>
      </c>
      <c r="G68" s="16">
        <f t="shared" si="2"/>
        <v>-85</v>
      </c>
      <c r="H68" s="16">
        <f t="shared" si="3"/>
        <v>209</v>
      </c>
      <c r="I68" s="16">
        <f t="shared" si="4"/>
        <v>72</v>
      </c>
      <c r="J68" s="16">
        <f t="shared" si="5"/>
        <v>126</v>
      </c>
      <c r="K68" s="17">
        <f t="shared" si="6"/>
        <v>-4.059216809933142</v>
      </c>
      <c r="L68" s="18">
        <f t="shared" si="7"/>
        <v>10.403185664509706</v>
      </c>
      <c r="M68" s="18">
        <f t="shared" si="8"/>
        <v>3.2461677186654643</v>
      </c>
      <c r="N68" s="55">
        <f t="shared" si="9"/>
        <v>5.5021834061135371</v>
      </c>
      <c r="O68" s="51">
        <f t="shared" si="10"/>
        <v>61</v>
      </c>
    </row>
    <row r="69" spans="1:15" ht="15" customHeight="1" thickBot="1" x14ac:dyDescent="0.3">
      <c r="A69" s="20" t="s">
        <v>18</v>
      </c>
      <c r="B69" s="21">
        <v>395</v>
      </c>
      <c r="C69" s="22">
        <v>472</v>
      </c>
      <c r="D69" s="23">
        <v>489</v>
      </c>
      <c r="E69" s="24">
        <v>573</v>
      </c>
      <c r="F69" s="57">
        <v>604</v>
      </c>
      <c r="G69" s="16">
        <f t="shared" si="2"/>
        <v>77</v>
      </c>
      <c r="H69" s="16">
        <f t="shared" si="3"/>
        <v>17</v>
      </c>
      <c r="I69" s="16">
        <f t="shared" si="4"/>
        <v>84</v>
      </c>
      <c r="J69" s="16">
        <f t="shared" si="5"/>
        <v>31</v>
      </c>
      <c r="K69" s="17">
        <f t="shared" si="6"/>
        <v>19.49367088607595</v>
      </c>
      <c r="L69" s="18">
        <f t="shared" si="7"/>
        <v>3.6016949152542375</v>
      </c>
      <c r="M69" s="18">
        <f t="shared" si="8"/>
        <v>17.177914110429448</v>
      </c>
      <c r="N69" s="55">
        <f t="shared" si="9"/>
        <v>5.4101221640488655</v>
      </c>
      <c r="O69" s="51">
        <f t="shared" si="10"/>
        <v>62</v>
      </c>
    </row>
    <row r="70" spans="1:15" ht="15" customHeight="1" thickBot="1" x14ac:dyDescent="0.3">
      <c r="A70" s="20" t="s">
        <v>440</v>
      </c>
      <c r="B70" s="21">
        <v>4151</v>
      </c>
      <c r="C70" s="22">
        <v>4052</v>
      </c>
      <c r="D70" s="23">
        <v>5371</v>
      </c>
      <c r="E70" s="26">
        <v>6211</v>
      </c>
      <c r="F70" s="57">
        <v>6547</v>
      </c>
      <c r="G70" s="16">
        <f t="shared" si="2"/>
        <v>-99</v>
      </c>
      <c r="H70" s="16">
        <f t="shared" si="3"/>
        <v>1319</v>
      </c>
      <c r="I70" s="16">
        <f t="shared" si="4"/>
        <v>840</v>
      </c>
      <c r="J70" s="16">
        <f t="shared" si="5"/>
        <v>336</v>
      </c>
      <c r="K70" s="17">
        <f t="shared" si="6"/>
        <v>-2.3849674777162133</v>
      </c>
      <c r="L70" s="18">
        <f t="shared" si="7"/>
        <v>32.551826258637711</v>
      </c>
      <c r="M70" s="18">
        <f t="shared" si="8"/>
        <v>15.639545708434182</v>
      </c>
      <c r="N70" s="55">
        <f t="shared" si="9"/>
        <v>5.4097568829496057</v>
      </c>
      <c r="O70" s="51">
        <f t="shared" si="10"/>
        <v>63</v>
      </c>
    </row>
    <row r="71" spans="1:15" ht="15" customHeight="1" thickBot="1" x14ac:dyDescent="0.3">
      <c r="A71" s="20" t="s">
        <v>455</v>
      </c>
      <c r="B71" s="21">
        <v>9339</v>
      </c>
      <c r="C71" s="22">
        <v>9677</v>
      </c>
      <c r="D71" s="23">
        <v>11925</v>
      </c>
      <c r="E71" s="26">
        <v>13353</v>
      </c>
      <c r="F71" s="57">
        <v>14043</v>
      </c>
      <c r="G71" s="16">
        <f t="shared" si="2"/>
        <v>338</v>
      </c>
      <c r="H71" s="16">
        <f t="shared" si="3"/>
        <v>2248</v>
      </c>
      <c r="I71" s="16">
        <f t="shared" si="4"/>
        <v>1428</v>
      </c>
      <c r="J71" s="16">
        <f t="shared" si="5"/>
        <v>690</v>
      </c>
      <c r="K71" s="17">
        <f t="shared" si="6"/>
        <v>3.6192311810686371</v>
      </c>
      <c r="L71" s="18">
        <f t="shared" si="7"/>
        <v>23.230339981399194</v>
      </c>
      <c r="M71" s="18">
        <f t="shared" si="8"/>
        <v>11.974842767295597</v>
      </c>
      <c r="N71" s="55">
        <f t="shared" si="9"/>
        <v>5.1673781172770159</v>
      </c>
      <c r="O71" s="51">
        <f t="shared" si="10"/>
        <v>64</v>
      </c>
    </row>
    <row r="72" spans="1:15" ht="15" customHeight="1" thickBot="1" x14ac:dyDescent="0.3">
      <c r="A72" s="20" t="s">
        <v>242</v>
      </c>
      <c r="B72" s="21">
        <v>794</v>
      </c>
      <c r="C72" s="22">
        <v>693</v>
      </c>
      <c r="D72" s="23">
        <v>652</v>
      </c>
      <c r="E72" s="24">
        <v>570</v>
      </c>
      <c r="F72" s="57">
        <v>599</v>
      </c>
      <c r="G72" s="16">
        <f t="shared" ref="G72:G135" si="11">C72-B72</f>
        <v>-101</v>
      </c>
      <c r="H72" s="16">
        <f t="shared" ref="H72:H135" si="12">D72-C72</f>
        <v>-41</v>
      </c>
      <c r="I72" s="16">
        <f t="shared" ref="I72:I135" si="13">E72-D72</f>
        <v>-82</v>
      </c>
      <c r="J72" s="16">
        <f t="shared" ref="J72:J135" si="14">F72-E72</f>
        <v>29</v>
      </c>
      <c r="K72" s="17">
        <f t="shared" ref="K72:K135" si="15">G72/B72*100</f>
        <v>-12.720403022670027</v>
      </c>
      <c r="L72" s="18">
        <f t="shared" ref="L72:L135" si="16">H72/C72*100</f>
        <v>-5.916305916305916</v>
      </c>
      <c r="M72" s="18">
        <f t="shared" ref="M72:M135" si="17">I72/D72*100</f>
        <v>-12.576687116564417</v>
      </c>
      <c r="N72" s="55">
        <f t="shared" ref="N72:N135" si="18">J72/E72*100</f>
        <v>5.0877192982456139</v>
      </c>
      <c r="O72" s="51">
        <f t="shared" si="10"/>
        <v>65</v>
      </c>
    </row>
    <row r="73" spans="1:15" ht="15" customHeight="1" thickBot="1" x14ac:dyDescent="0.3">
      <c r="A73" s="20" t="s">
        <v>38</v>
      </c>
      <c r="B73" s="21">
        <v>1521</v>
      </c>
      <c r="C73" s="22">
        <v>1380</v>
      </c>
      <c r="D73" s="23">
        <v>1244</v>
      </c>
      <c r="E73" s="26">
        <v>1245</v>
      </c>
      <c r="F73" s="57">
        <v>1306</v>
      </c>
      <c r="G73" s="16">
        <f t="shared" si="11"/>
        <v>-141</v>
      </c>
      <c r="H73" s="16">
        <f t="shared" si="12"/>
        <v>-136</v>
      </c>
      <c r="I73" s="16">
        <f t="shared" si="13"/>
        <v>1</v>
      </c>
      <c r="J73" s="16">
        <f t="shared" si="14"/>
        <v>61</v>
      </c>
      <c r="K73" s="17">
        <f t="shared" si="15"/>
        <v>-9.2702169625246551</v>
      </c>
      <c r="L73" s="18">
        <f t="shared" si="16"/>
        <v>-9.8550724637681171</v>
      </c>
      <c r="M73" s="18">
        <f t="shared" si="17"/>
        <v>8.0385852090032156E-2</v>
      </c>
      <c r="N73" s="55">
        <f t="shared" si="18"/>
        <v>4.8995983935742968</v>
      </c>
      <c r="O73" s="51">
        <f t="shared" ref="O73:O136" si="19">RANK(N73,N$8:N$304)</f>
        <v>66</v>
      </c>
    </row>
    <row r="74" spans="1:15" ht="15" customHeight="1" thickBot="1" x14ac:dyDescent="0.3">
      <c r="A74" s="20" t="s">
        <v>515</v>
      </c>
      <c r="B74" s="21">
        <v>1125</v>
      </c>
      <c r="C74" s="22">
        <v>1147</v>
      </c>
      <c r="D74" s="23">
        <v>1411</v>
      </c>
      <c r="E74" s="26">
        <v>1451</v>
      </c>
      <c r="F74" s="57">
        <v>1522</v>
      </c>
      <c r="G74" s="16">
        <f t="shared" si="11"/>
        <v>22</v>
      </c>
      <c r="H74" s="16">
        <f t="shared" si="12"/>
        <v>264</v>
      </c>
      <c r="I74" s="16">
        <f t="shared" si="13"/>
        <v>40</v>
      </c>
      <c r="J74" s="16">
        <f t="shared" si="14"/>
        <v>71</v>
      </c>
      <c r="K74" s="17">
        <f t="shared" si="15"/>
        <v>1.9555555555555555</v>
      </c>
      <c r="L74" s="18">
        <f t="shared" si="16"/>
        <v>23.016564952048824</v>
      </c>
      <c r="M74" s="18">
        <f t="shared" si="17"/>
        <v>2.8348688873139616</v>
      </c>
      <c r="N74" s="55">
        <f t="shared" si="18"/>
        <v>4.8931771192281186</v>
      </c>
      <c r="O74" s="51">
        <f t="shared" si="19"/>
        <v>67</v>
      </c>
    </row>
    <row r="75" spans="1:15" ht="15" customHeight="1" thickBot="1" x14ac:dyDescent="0.3">
      <c r="A75" s="20" t="s">
        <v>224</v>
      </c>
      <c r="B75" s="21">
        <v>587</v>
      </c>
      <c r="C75" s="22">
        <v>531</v>
      </c>
      <c r="D75" s="23">
        <v>544</v>
      </c>
      <c r="E75" s="24">
        <v>568</v>
      </c>
      <c r="F75" s="57">
        <v>595</v>
      </c>
      <c r="G75" s="16">
        <f t="shared" si="11"/>
        <v>-56</v>
      </c>
      <c r="H75" s="16">
        <f t="shared" si="12"/>
        <v>13</v>
      </c>
      <c r="I75" s="16">
        <f t="shared" si="13"/>
        <v>24</v>
      </c>
      <c r="J75" s="16">
        <f t="shared" si="14"/>
        <v>27</v>
      </c>
      <c r="K75" s="17">
        <f t="shared" si="15"/>
        <v>-9.5400340715502558</v>
      </c>
      <c r="L75" s="18">
        <f t="shared" si="16"/>
        <v>2.4482109227871938</v>
      </c>
      <c r="M75" s="18">
        <f t="shared" si="17"/>
        <v>4.4117647058823533</v>
      </c>
      <c r="N75" s="55">
        <f t="shared" si="18"/>
        <v>4.753521126760563</v>
      </c>
      <c r="O75" s="51">
        <f t="shared" si="19"/>
        <v>68</v>
      </c>
    </row>
    <row r="76" spans="1:15" ht="15" customHeight="1" thickBot="1" x14ac:dyDescent="0.3">
      <c r="A76" s="20" t="s">
        <v>99</v>
      </c>
      <c r="B76" s="21">
        <v>737</v>
      </c>
      <c r="C76" s="22">
        <v>733</v>
      </c>
      <c r="D76" s="23">
        <v>790</v>
      </c>
      <c r="E76" s="24">
        <v>785</v>
      </c>
      <c r="F76" s="57">
        <v>822</v>
      </c>
      <c r="G76" s="16">
        <f t="shared" si="11"/>
        <v>-4</v>
      </c>
      <c r="H76" s="16">
        <f t="shared" si="12"/>
        <v>57</v>
      </c>
      <c r="I76" s="16">
        <f t="shared" si="13"/>
        <v>-5</v>
      </c>
      <c r="J76" s="16">
        <f t="shared" si="14"/>
        <v>37</v>
      </c>
      <c r="K76" s="17">
        <f t="shared" si="15"/>
        <v>-0.54274084124830391</v>
      </c>
      <c r="L76" s="18">
        <f t="shared" si="16"/>
        <v>7.7762619372442012</v>
      </c>
      <c r="M76" s="18">
        <f t="shared" si="17"/>
        <v>-0.63291139240506333</v>
      </c>
      <c r="N76" s="55">
        <f t="shared" si="18"/>
        <v>4.7133757961783447</v>
      </c>
      <c r="O76" s="51">
        <f t="shared" si="19"/>
        <v>69</v>
      </c>
    </row>
    <row r="77" spans="1:15" ht="15" customHeight="1" thickBot="1" x14ac:dyDescent="0.3">
      <c r="A77" s="20" t="s">
        <v>33</v>
      </c>
      <c r="B77" s="21">
        <v>1117</v>
      </c>
      <c r="C77" s="22">
        <v>1178</v>
      </c>
      <c r="D77" s="23">
        <v>1197</v>
      </c>
      <c r="E77" s="26">
        <v>1243</v>
      </c>
      <c r="F77" s="57">
        <v>1300</v>
      </c>
      <c r="G77" s="16">
        <f t="shared" si="11"/>
        <v>61</v>
      </c>
      <c r="H77" s="16">
        <f t="shared" si="12"/>
        <v>19</v>
      </c>
      <c r="I77" s="16">
        <f t="shared" si="13"/>
        <v>46</v>
      </c>
      <c r="J77" s="16">
        <f t="shared" si="14"/>
        <v>57</v>
      </c>
      <c r="K77" s="17">
        <f t="shared" si="15"/>
        <v>5.4610564010743063</v>
      </c>
      <c r="L77" s="18">
        <f t="shared" si="16"/>
        <v>1.6129032258064515</v>
      </c>
      <c r="M77" s="18">
        <f t="shared" si="17"/>
        <v>3.842940685045948</v>
      </c>
      <c r="N77" s="55">
        <f t="shared" si="18"/>
        <v>4.585679806918745</v>
      </c>
      <c r="O77" s="51">
        <f t="shared" si="19"/>
        <v>70</v>
      </c>
    </row>
    <row r="78" spans="1:15" ht="15" customHeight="1" thickBot="1" x14ac:dyDescent="0.3">
      <c r="A78" s="20" t="s">
        <v>131</v>
      </c>
      <c r="B78" s="21">
        <v>403</v>
      </c>
      <c r="C78" s="22">
        <v>393</v>
      </c>
      <c r="D78" s="23">
        <v>488</v>
      </c>
      <c r="E78" s="24">
        <v>482</v>
      </c>
      <c r="F78" s="57">
        <v>504</v>
      </c>
      <c r="G78" s="16">
        <f t="shared" si="11"/>
        <v>-10</v>
      </c>
      <c r="H78" s="16">
        <f t="shared" si="12"/>
        <v>95</v>
      </c>
      <c r="I78" s="16">
        <f t="shared" si="13"/>
        <v>-6</v>
      </c>
      <c r="J78" s="16">
        <f t="shared" si="14"/>
        <v>22</v>
      </c>
      <c r="K78" s="17">
        <f t="shared" si="15"/>
        <v>-2.481389578163772</v>
      </c>
      <c r="L78" s="18">
        <f t="shared" si="16"/>
        <v>24.173027989821882</v>
      </c>
      <c r="M78" s="18">
        <f t="shared" si="17"/>
        <v>-1.2295081967213115</v>
      </c>
      <c r="N78" s="55">
        <f t="shared" si="18"/>
        <v>4.5643153526970952</v>
      </c>
      <c r="O78" s="51">
        <f t="shared" si="19"/>
        <v>71</v>
      </c>
    </row>
    <row r="79" spans="1:15" ht="15" customHeight="1" thickBot="1" x14ac:dyDescent="0.3">
      <c r="A79" s="20" t="s">
        <v>100</v>
      </c>
      <c r="B79" s="21">
        <v>579</v>
      </c>
      <c r="C79" s="22">
        <v>539</v>
      </c>
      <c r="D79" s="23">
        <v>637</v>
      </c>
      <c r="E79" s="24">
        <v>539</v>
      </c>
      <c r="F79" s="57">
        <v>563</v>
      </c>
      <c r="G79" s="16">
        <f t="shared" si="11"/>
        <v>-40</v>
      </c>
      <c r="H79" s="16">
        <f t="shared" si="12"/>
        <v>98</v>
      </c>
      <c r="I79" s="16">
        <f t="shared" si="13"/>
        <v>-98</v>
      </c>
      <c r="J79" s="16">
        <f t="shared" si="14"/>
        <v>24</v>
      </c>
      <c r="K79" s="17">
        <f t="shared" si="15"/>
        <v>-6.9084628670120898</v>
      </c>
      <c r="L79" s="18">
        <f t="shared" si="16"/>
        <v>18.181818181818183</v>
      </c>
      <c r="M79" s="18">
        <f t="shared" si="17"/>
        <v>-15.384615384615385</v>
      </c>
      <c r="N79" s="55">
        <f t="shared" si="18"/>
        <v>4.4526901669758807</v>
      </c>
      <c r="O79" s="51">
        <f t="shared" si="19"/>
        <v>72</v>
      </c>
    </row>
    <row r="80" spans="1:15" ht="15" customHeight="1" thickBot="1" x14ac:dyDescent="0.3">
      <c r="A80" s="20" t="s">
        <v>41</v>
      </c>
      <c r="B80" s="21">
        <v>3717</v>
      </c>
      <c r="C80" s="22">
        <v>3810</v>
      </c>
      <c r="D80" s="23">
        <v>4225</v>
      </c>
      <c r="E80" s="26">
        <v>4479</v>
      </c>
      <c r="F80" s="57">
        <v>4678</v>
      </c>
      <c r="G80" s="16">
        <f t="shared" si="11"/>
        <v>93</v>
      </c>
      <c r="H80" s="16">
        <f t="shared" si="12"/>
        <v>415</v>
      </c>
      <c r="I80" s="16">
        <f t="shared" si="13"/>
        <v>254</v>
      </c>
      <c r="J80" s="16">
        <f t="shared" si="14"/>
        <v>199</v>
      </c>
      <c r="K80" s="17">
        <f t="shared" si="15"/>
        <v>2.5020177562550443</v>
      </c>
      <c r="L80" s="18">
        <f t="shared" si="16"/>
        <v>10.892388451443571</v>
      </c>
      <c r="M80" s="18">
        <f t="shared" si="17"/>
        <v>6.0118343195266277</v>
      </c>
      <c r="N80" s="55">
        <f t="shared" si="18"/>
        <v>4.4429560169680737</v>
      </c>
      <c r="O80" s="51">
        <f t="shared" si="19"/>
        <v>73</v>
      </c>
    </row>
    <row r="81" spans="1:15" ht="15" customHeight="1" thickBot="1" x14ac:dyDescent="0.3">
      <c r="A81" s="20" t="s">
        <v>282</v>
      </c>
      <c r="B81" s="21">
        <v>854</v>
      </c>
      <c r="C81" s="22">
        <v>818</v>
      </c>
      <c r="D81" s="23">
        <v>873</v>
      </c>
      <c r="E81" s="24">
        <v>880</v>
      </c>
      <c r="F81" s="57">
        <v>919</v>
      </c>
      <c r="G81" s="16">
        <f t="shared" si="11"/>
        <v>-36</v>
      </c>
      <c r="H81" s="16">
        <f t="shared" si="12"/>
        <v>55</v>
      </c>
      <c r="I81" s="16">
        <f t="shared" si="13"/>
        <v>7</v>
      </c>
      <c r="J81" s="16">
        <f t="shared" si="14"/>
        <v>39</v>
      </c>
      <c r="K81" s="17">
        <f t="shared" si="15"/>
        <v>-4.2154566744730682</v>
      </c>
      <c r="L81" s="18">
        <f t="shared" si="16"/>
        <v>6.7237163814180931</v>
      </c>
      <c r="M81" s="18">
        <f t="shared" si="17"/>
        <v>0.80183276059564712</v>
      </c>
      <c r="N81" s="55">
        <f t="shared" si="18"/>
        <v>4.4318181818181817</v>
      </c>
      <c r="O81" s="51">
        <f t="shared" si="19"/>
        <v>74</v>
      </c>
    </row>
    <row r="82" spans="1:15" ht="15" customHeight="1" thickBot="1" x14ac:dyDescent="0.3">
      <c r="A82" s="20" t="s">
        <v>531</v>
      </c>
      <c r="B82" s="21">
        <v>1624</v>
      </c>
      <c r="C82" s="22">
        <v>1527</v>
      </c>
      <c r="D82" s="23">
        <v>1761</v>
      </c>
      <c r="E82" s="26">
        <v>1855</v>
      </c>
      <c r="F82" s="57">
        <v>1937</v>
      </c>
      <c r="G82" s="16">
        <f t="shared" si="11"/>
        <v>-97</v>
      </c>
      <c r="H82" s="16">
        <f t="shared" si="12"/>
        <v>234</v>
      </c>
      <c r="I82" s="16">
        <f t="shared" si="13"/>
        <v>94</v>
      </c>
      <c r="J82" s="16">
        <f t="shared" si="14"/>
        <v>82</v>
      </c>
      <c r="K82" s="17">
        <f t="shared" si="15"/>
        <v>-5.972906403940887</v>
      </c>
      <c r="L82" s="18">
        <f t="shared" si="16"/>
        <v>15.324165029469548</v>
      </c>
      <c r="M82" s="18">
        <f t="shared" si="17"/>
        <v>5.3378762067007379</v>
      </c>
      <c r="N82" s="55">
        <f t="shared" si="18"/>
        <v>4.420485175202157</v>
      </c>
      <c r="O82" s="51">
        <f t="shared" si="19"/>
        <v>75</v>
      </c>
    </row>
    <row r="83" spans="1:15" ht="15" customHeight="1" thickBot="1" x14ac:dyDescent="0.3">
      <c r="A83" s="20" t="s">
        <v>400</v>
      </c>
      <c r="B83" s="21">
        <v>1535</v>
      </c>
      <c r="C83" s="22">
        <v>1615</v>
      </c>
      <c r="D83" s="23">
        <v>1774</v>
      </c>
      <c r="E83" s="26">
        <v>1767</v>
      </c>
      <c r="F83" s="57">
        <v>1845</v>
      </c>
      <c r="G83" s="16">
        <f t="shared" si="11"/>
        <v>80</v>
      </c>
      <c r="H83" s="16">
        <f t="shared" si="12"/>
        <v>159</v>
      </c>
      <c r="I83" s="16">
        <f t="shared" si="13"/>
        <v>-7</v>
      </c>
      <c r="J83" s="16">
        <f t="shared" si="14"/>
        <v>78</v>
      </c>
      <c r="K83" s="17">
        <f t="shared" si="15"/>
        <v>5.2117263843648214</v>
      </c>
      <c r="L83" s="18">
        <f t="shared" si="16"/>
        <v>9.8452012383900929</v>
      </c>
      <c r="M83" s="18">
        <f t="shared" si="17"/>
        <v>-0.39458850056369782</v>
      </c>
      <c r="N83" s="55">
        <f t="shared" si="18"/>
        <v>4.4142614601018675</v>
      </c>
      <c r="O83" s="51">
        <f t="shared" si="19"/>
        <v>76</v>
      </c>
    </row>
    <row r="84" spans="1:15" ht="15" customHeight="1" thickBot="1" x14ac:dyDescent="0.3">
      <c r="A84" s="20" t="s">
        <v>507</v>
      </c>
      <c r="B84" s="21">
        <v>484</v>
      </c>
      <c r="C84" s="22">
        <v>481</v>
      </c>
      <c r="D84" s="23">
        <v>563</v>
      </c>
      <c r="E84" s="24">
        <v>570</v>
      </c>
      <c r="F84" s="57">
        <v>595</v>
      </c>
      <c r="G84" s="16">
        <f t="shared" si="11"/>
        <v>-3</v>
      </c>
      <c r="H84" s="16">
        <f t="shared" si="12"/>
        <v>82</v>
      </c>
      <c r="I84" s="16">
        <f t="shared" si="13"/>
        <v>7</v>
      </c>
      <c r="J84" s="16">
        <f t="shared" si="14"/>
        <v>25</v>
      </c>
      <c r="K84" s="17">
        <f t="shared" si="15"/>
        <v>-0.6198347107438017</v>
      </c>
      <c r="L84" s="18">
        <f t="shared" si="16"/>
        <v>17.047817047817048</v>
      </c>
      <c r="M84" s="18">
        <f t="shared" si="17"/>
        <v>1.2433392539964476</v>
      </c>
      <c r="N84" s="55">
        <f t="shared" si="18"/>
        <v>4.3859649122807012</v>
      </c>
      <c r="O84" s="51">
        <f t="shared" si="19"/>
        <v>77</v>
      </c>
    </row>
    <row r="85" spans="1:15" ht="15" customHeight="1" thickBot="1" x14ac:dyDescent="0.3">
      <c r="A85" s="20" t="s">
        <v>340</v>
      </c>
      <c r="B85" s="21">
        <v>294</v>
      </c>
      <c r="C85" s="22">
        <v>309</v>
      </c>
      <c r="D85" s="23">
        <v>307</v>
      </c>
      <c r="E85" s="24">
        <v>284</v>
      </c>
      <c r="F85" s="57">
        <v>296</v>
      </c>
      <c r="G85" s="16">
        <f t="shared" si="11"/>
        <v>15</v>
      </c>
      <c r="H85" s="16">
        <f t="shared" si="12"/>
        <v>-2</v>
      </c>
      <c r="I85" s="16">
        <f t="shared" si="13"/>
        <v>-23</v>
      </c>
      <c r="J85" s="16">
        <f t="shared" si="14"/>
        <v>12</v>
      </c>
      <c r="K85" s="17">
        <f t="shared" si="15"/>
        <v>5.1020408163265305</v>
      </c>
      <c r="L85" s="18">
        <f t="shared" si="16"/>
        <v>-0.64724919093851141</v>
      </c>
      <c r="M85" s="18">
        <f t="shared" si="17"/>
        <v>-7.4918566775244306</v>
      </c>
      <c r="N85" s="55">
        <f t="shared" si="18"/>
        <v>4.225352112676056</v>
      </c>
      <c r="O85" s="51">
        <f t="shared" si="19"/>
        <v>78</v>
      </c>
    </row>
    <row r="86" spans="1:15" ht="15" customHeight="1" thickBot="1" x14ac:dyDescent="0.3">
      <c r="A86" s="20" t="s">
        <v>141</v>
      </c>
      <c r="B86" s="21">
        <v>948</v>
      </c>
      <c r="C86" s="22">
        <v>820</v>
      </c>
      <c r="D86" s="23">
        <v>754</v>
      </c>
      <c r="E86" s="24">
        <v>726</v>
      </c>
      <c r="F86" s="57">
        <v>756</v>
      </c>
      <c r="G86" s="16">
        <f t="shared" si="11"/>
        <v>-128</v>
      </c>
      <c r="H86" s="16">
        <f t="shared" si="12"/>
        <v>-66</v>
      </c>
      <c r="I86" s="16">
        <f t="shared" si="13"/>
        <v>-28</v>
      </c>
      <c r="J86" s="16">
        <f t="shared" si="14"/>
        <v>30</v>
      </c>
      <c r="K86" s="17">
        <f t="shared" si="15"/>
        <v>-13.502109704641349</v>
      </c>
      <c r="L86" s="18">
        <f t="shared" si="16"/>
        <v>-8.0487804878048781</v>
      </c>
      <c r="M86" s="18">
        <f t="shared" si="17"/>
        <v>-3.7135278514588856</v>
      </c>
      <c r="N86" s="55">
        <f t="shared" si="18"/>
        <v>4.1322314049586781</v>
      </c>
      <c r="O86" s="51">
        <f t="shared" si="19"/>
        <v>79</v>
      </c>
    </row>
    <row r="87" spans="1:15" ht="15" customHeight="1" thickBot="1" x14ac:dyDescent="0.3">
      <c r="A87" s="20" t="s">
        <v>165</v>
      </c>
      <c r="B87" s="21">
        <v>611</v>
      </c>
      <c r="C87" s="22">
        <v>614</v>
      </c>
      <c r="D87" s="23">
        <v>615</v>
      </c>
      <c r="E87" s="24">
        <v>586</v>
      </c>
      <c r="F87" s="57">
        <v>610</v>
      </c>
      <c r="G87" s="16">
        <f t="shared" si="11"/>
        <v>3</v>
      </c>
      <c r="H87" s="16">
        <f t="shared" si="12"/>
        <v>1</v>
      </c>
      <c r="I87" s="16">
        <f t="shared" si="13"/>
        <v>-29</v>
      </c>
      <c r="J87" s="16">
        <f t="shared" si="14"/>
        <v>24</v>
      </c>
      <c r="K87" s="17">
        <f t="shared" si="15"/>
        <v>0.49099836333878888</v>
      </c>
      <c r="L87" s="18">
        <f t="shared" si="16"/>
        <v>0.16286644951140067</v>
      </c>
      <c r="M87" s="18">
        <f t="shared" si="17"/>
        <v>-4.7154471544715451</v>
      </c>
      <c r="N87" s="55">
        <f t="shared" si="18"/>
        <v>4.0955631399317403</v>
      </c>
      <c r="O87" s="51">
        <f t="shared" si="19"/>
        <v>80</v>
      </c>
    </row>
    <row r="88" spans="1:15" ht="15" customHeight="1" thickBot="1" x14ac:dyDescent="0.3">
      <c r="A88" s="20" t="s">
        <v>495</v>
      </c>
      <c r="B88" s="21">
        <v>1012</v>
      </c>
      <c r="C88" s="22">
        <v>895</v>
      </c>
      <c r="D88" s="23">
        <v>1078</v>
      </c>
      <c r="E88" s="24">
        <v>953</v>
      </c>
      <c r="F88" s="57">
        <v>992</v>
      </c>
      <c r="G88" s="16">
        <f t="shared" si="11"/>
        <v>-117</v>
      </c>
      <c r="H88" s="16">
        <f t="shared" si="12"/>
        <v>183</v>
      </c>
      <c r="I88" s="16">
        <f t="shared" si="13"/>
        <v>-125</v>
      </c>
      <c r="J88" s="16">
        <f t="shared" si="14"/>
        <v>39</v>
      </c>
      <c r="K88" s="17">
        <f t="shared" si="15"/>
        <v>-11.561264822134387</v>
      </c>
      <c r="L88" s="18">
        <f t="shared" si="16"/>
        <v>20.446927374301676</v>
      </c>
      <c r="M88" s="18">
        <f t="shared" si="17"/>
        <v>-11.595547309833023</v>
      </c>
      <c r="N88" s="55">
        <f t="shared" si="18"/>
        <v>4.0923399790136417</v>
      </c>
      <c r="O88" s="51">
        <f t="shared" si="19"/>
        <v>81</v>
      </c>
    </row>
    <row r="89" spans="1:15" ht="15" customHeight="1" thickBot="1" x14ac:dyDescent="0.3">
      <c r="A89" s="20" t="s">
        <v>30</v>
      </c>
      <c r="B89" s="21">
        <v>644</v>
      </c>
      <c r="C89" s="22">
        <v>555</v>
      </c>
      <c r="D89" s="23">
        <v>520</v>
      </c>
      <c r="E89" s="24">
        <v>441</v>
      </c>
      <c r="F89" s="57">
        <v>459</v>
      </c>
      <c r="G89" s="16">
        <f t="shared" si="11"/>
        <v>-89</v>
      </c>
      <c r="H89" s="16">
        <f t="shared" si="12"/>
        <v>-35</v>
      </c>
      <c r="I89" s="16">
        <f t="shared" si="13"/>
        <v>-79</v>
      </c>
      <c r="J89" s="16">
        <f t="shared" si="14"/>
        <v>18</v>
      </c>
      <c r="K89" s="17">
        <f t="shared" si="15"/>
        <v>-13.819875776397517</v>
      </c>
      <c r="L89" s="18">
        <f t="shared" si="16"/>
        <v>-6.3063063063063058</v>
      </c>
      <c r="M89" s="18">
        <f t="shared" si="17"/>
        <v>-15.192307692307692</v>
      </c>
      <c r="N89" s="55">
        <f t="shared" si="18"/>
        <v>4.0816326530612246</v>
      </c>
      <c r="O89" s="51">
        <f t="shared" si="19"/>
        <v>82</v>
      </c>
    </row>
    <row r="90" spans="1:15" ht="15" customHeight="1" thickBot="1" x14ac:dyDescent="0.3">
      <c r="A90" s="20" t="s">
        <v>527</v>
      </c>
      <c r="B90" s="21">
        <v>3609</v>
      </c>
      <c r="C90" s="22">
        <v>3250</v>
      </c>
      <c r="D90" s="23">
        <v>3660</v>
      </c>
      <c r="E90" s="26">
        <v>3364</v>
      </c>
      <c r="F90" s="57">
        <v>3500</v>
      </c>
      <c r="G90" s="16">
        <f t="shared" si="11"/>
        <v>-359</v>
      </c>
      <c r="H90" s="16">
        <f t="shared" si="12"/>
        <v>410</v>
      </c>
      <c r="I90" s="16">
        <f t="shared" si="13"/>
        <v>-296</v>
      </c>
      <c r="J90" s="16">
        <f t="shared" si="14"/>
        <v>136</v>
      </c>
      <c r="K90" s="17">
        <f t="shared" si="15"/>
        <v>-9.9473538376281514</v>
      </c>
      <c r="L90" s="18">
        <f t="shared" si="16"/>
        <v>12.615384615384615</v>
      </c>
      <c r="M90" s="18">
        <f t="shared" si="17"/>
        <v>-8.0874316939890711</v>
      </c>
      <c r="N90" s="55">
        <f t="shared" si="18"/>
        <v>4.0428061831153395</v>
      </c>
      <c r="O90" s="51">
        <f t="shared" si="19"/>
        <v>83</v>
      </c>
    </row>
    <row r="91" spans="1:15" ht="15" customHeight="1" thickBot="1" x14ac:dyDescent="0.3">
      <c r="A91" s="20" t="s">
        <v>172</v>
      </c>
      <c r="B91" s="21">
        <v>832</v>
      </c>
      <c r="C91" s="22">
        <v>1047</v>
      </c>
      <c r="D91" s="23">
        <v>1105</v>
      </c>
      <c r="E91" s="26">
        <v>1024</v>
      </c>
      <c r="F91" s="57">
        <v>1065</v>
      </c>
      <c r="G91" s="16">
        <f t="shared" si="11"/>
        <v>215</v>
      </c>
      <c r="H91" s="16">
        <f t="shared" si="12"/>
        <v>58</v>
      </c>
      <c r="I91" s="16">
        <f t="shared" si="13"/>
        <v>-81</v>
      </c>
      <c r="J91" s="16">
        <f t="shared" si="14"/>
        <v>41</v>
      </c>
      <c r="K91" s="17">
        <f t="shared" si="15"/>
        <v>25.841346153846157</v>
      </c>
      <c r="L91" s="18">
        <f t="shared" si="16"/>
        <v>5.5396370582617003</v>
      </c>
      <c r="M91" s="18">
        <f t="shared" si="17"/>
        <v>-7.3303167420814486</v>
      </c>
      <c r="N91" s="55">
        <f t="shared" si="18"/>
        <v>4.00390625</v>
      </c>
      <c r="O91" s="51">
        <f t="shared" si="19"/>
        <v>84</v>
      </c>
    </row>
    <row r="92" spans="1:15" ht="15" customHeight="1" thickBot="1" x14ac:dyDescent="0.3">
      <c r="A92" s="20" t="s">
        <v>544</v>
      </c>
      <c r="B92" s="21">
        <v>7723</v>
      </c>
      <c r="C92" s="22">
        <v>7940</v>
      </c>
      <c r="D92" s="23">
        <v>8081</v>
      </c>
      <c r="E92" s="26">
        <v>7766</v>
      </c>
      <c r="F92" s="57">
        <v>8066</v>
      </c>
      <c r="G92" s="16">
        <f t="shared" si="11"/>
        <v>217</v>
      </c>
      <c r="H92" s="16">
        <f t="shared" si="12"/>
        <v>141</v>
      </c>
      <c r="I92" s="16">
        <f t="shared" si="13"/>
        <v>-315</v>
      </c>
      <c r="J92" s="16">
        <f t="shared" si="14"/>
        <v>300</v>
      </c>
      <c r="K92" s="17">
        <f t="shared" si="15"/>
        <v>2.8097889421209374</v>
      </c>
      <c r="L92" s="18">
        <f t="shared" si="16"/>
        <v>1.7758186397984888</v>
      </c>
      <c r="M92" s="18">
        <f t="shared" si="17"/>
        <v>-3.898032421729984</v>
      </c>
      <c r="N92" s="55">
        <f t="shared" si="18"/>
        <v>3.8629925315477722</v>
      </c>
      <c r="O92" s="51">
        <f t="shared" si="19"/>
        <v>85</v>
      </c>
    </row>
    <row r="93" spans="1:15" ht="15" customHeight="1" thickBot="1" x14ac:dyDescent="0.3">
      <c r="A93" s="20" t="s">
        <v>346</v>
      </c>
      <c r="B93" s="21">
        <v>465</v>
      </c>
      <c r="C93" s="22">
        <v>418</v>
      </c>
      <c r="D93" s="23">
        <v>481</v>
      </c>
      <c r="E93" s="24">
        <v>463</v>
      </c>
      <c r="F93" s="57">
        <v>480</v>
      </c>
      <c r="G93" s="16">
        <f t="shared" si="11"/>
        <v>-47</v>
      </c>
      <c r="H93" s="16">
        <f t="shared" si="12"/>
        <v>63</v>
      </c>
      <c r="I93" s="16">
        <f t="shared" si="13"/>
        <v>-18</v>
      </c>
      <c r="J93" s="16">
        <f t="shared" si="14"/>
        <v>17</v>
      </c>
      <c r="K93" s="17">
        <f t="shared" si="15"/>
        <v>-10.10752688172043</v>
      </c>
      <c r="L93" s="18">
        <f t="shared" si="16"/>
        <v>15.07177033492823</v>
      </c>
      <c r="M93" s="18">
        <f t="shared" si="17"/>
        <v>-3.7422037422037424</v>
      </c>
      <c r="N93" s="55">
        <f t="shared" si="18"/>
        <v>3.6717062634989204</v>
      </c>
      <c r="O93" s="51">
        <f t="shared" si="19"/>
        <v>86</v>
      </c>
    </row>
    <row r="94" spans="1:15" ht="15" customHeight="1" thickBot="1" x14ac:dyDescent="0.3">
      <c r="A94" s="20" t="s">
        <v>109</v>
      </c>
      <c r="B94" s="21">
        <v>3083</v>
      </c>
      <c r="C94" s="22">
        <v>2868</v>
      </c>
      <c r="D94" s="23">
        <v>2998</v>
      </c>
      <c r="E94" s="26">
        <v>2934</v>
      </c>
      <c r="F94" s="57">
        <v>3039</v>
      </c>
      <c r="G94" s="16">
        <f t="shared" si="11"/>
        <v>-215</v>
      </c>
      <c r="H94" s="16">
        <f t="shared" si="12"/>
        <v>130</v>
      </c>
      <c r="I94" s="16">
        <f t="shared" si="13"/>
        <v>-64</v>
      </c>
      <c r="J94" s="16">
        <f t="shared" si="14"/>
        <v>105</v>
      </c>
      <c r="K94" s="17">
        <f t="shared" si="15"/>
        <v>-6.973726889393447</v>
      </c>
      <c r="L94" s="18">
        <f t="shared" si="16"/>
        <v>4.5327754532775453</v>
      </c>
      <c r="M94" s="18">
        <f t="shared" si="17"/>
        <v>-2.1347565043362238</v>
      </c>
      <c r="N94" s="55">
        <f t="shared" si="18"/>
        <v>3.5787321063394684</v>
      </c>
      <c r="O94" s="51">
        <f t="shared" si="19"/>
        <v>87</v>
      </c>
    </row>
    <row r="95" spans="1:15" ht="15" customHeight="1" thickBot="1" x14ac:dyDescent="0.3">
      <c r="A95" s="20" t="s">
        <v>110</v>
      </c>
      <c r="B95" s="21">
        <v>836</v>
      </c>
      <c r="C95" s="22">
        <v>825</v>
      </c>
      <c r="D95" s="23">
        <v>920</v>
      </c>
      <c r="E95" s="24">
        <v>889</v>
      </c>
      <c r="F95" s="57">
        <v>919</v>
      </c>
      <c r="G95" s="16">
        <f t="shared" si="11"/>
        <v>-11</v>
      </c>
      <c r="H95" s="16">
        <f t="shared" si="12"/>
        <v>95</v>
      </c>
      <c r="I95" s="16">
        <f t="shared" si="13"/>
        <v>-31</v>
      </c>
      <c r="J95" s="16">
        <f t="shared" si="14"/>
        <v>30</v>
      </c>
      <c r="K95" s="17">
        <f t="shared" si="15"/>
        <v>-1.3157894736842104</v>
      </c>
      <c r="L95" s="18">
        <f t="shared" si="16"/>
        <v>11.515151515151516</v>
      </c>
      <c r="M95" s="18">
        <f t="shared" si="17"/>
        <v>-3.3695652173913042</v>
      </c>
      <c r="N95" s="55">
        <f t="shared" si="18"/>
        <v>3.3745781777277841</v>
      </c>
      <c r="O95" s="51">
        <f t="shared" si="19"/>
        <v>88</v>
      </c>
    </row>
    <row r="96" spans="1:15" ht="15" customHeight="1" thickBot="1" x14ac:dyDescent="0.3">
      <c r="A96" s="20" t="s">
        <v>155</v>
      </c>
      <c r="B96" s="21">
        <v>642</v>
      </c>
      <c r="C96" s="22">
        <v>598</v>
      </c>
      <c r="D96" s="23">
        <v>572</v>
      </c>
      <c r="E96" s="24">
        <v>513</v>
      </c>
      <c r="F96" s="57">
        <v>530</v>
      </c>
      <c r="G96" s="16">
        <f t="shared" si="11"/>
        <v>-44</v>
      </c>
      <c r="H96" s="16">
        <f t="shared" si="12"/>
        <v>-26</v>
      </c>
      <c r="I96" s="16">
        <f t="shared" si="13"/>
        <v>-59</v>
      </c>
      <c r="J96" s="16">
        <f t="shared" si="14"/>
        <v>17</v>
      </c>
      <c r="K96" s="17">
        <f t="shared" si="15"/>
        <v>-6.8535825545171329</v>
      </c>
      <c r="L96" s="18">
        <f t="shared" si="16"/>
        <v>-4.3478260869565215</v>
      </c>
      <c r="M96" s="18">
        <f t="shared" si="17"/>
        <v>-10.314685314685315</v>
      </c>
      <c r="N96" s="55">
        <f t="shared" si="18"/>
        <v>3.3138401559454191</v>
      </c>
      <c r="O96" s="51">
        <f t="shared" si="19"/>
        <v>89</v>
      </c>
    </row>
    <row r="97" spans="1:15" ht="15" customHeight="1" thickBot="1" x14ac:dyDescent="0.3">
      <c r="A97" s="20" t="s">
        <v>259</v>
      </c>
      <c r="B97" s="21">
        <v>932</v>
      </c>
      <c r="C97" s="22">
        <v>850</v>
      </c>
      <c r="D97" s="23">
        <v>827</v>
      </c>
      <c r="E97" s="24">
        <v>830</v>
      </c>
      <c r="F97" s="57">
        <v>857</v>
      </c>
      <c r="G97" s="16">
        <f t="shared" si="11"/>
        <v>-82</v>
      </c>
      <c r="H97" s="16">
        <f t="shared" si="12"/>
        <v>-23</v>
      </c>
      <c r="I97" s="16">
        <f t="shared" si="13"/>
        <v>3</v>
      </c>
      <c r="J97" s="16">
        <f t="shared" si="14"/>
        <v>27</v>
      </c>
      <c r="K97" s="17">
        <f t="shared" si="15"/>
        <v>-8.7982832618025757</v>
      </c>
      <c r="L97" s="18">
        <f t="shared" si="16"/>
        <v>-2.7058823529411762</v>
      </c>
      <c r="M97" s="18">
        <f t="shared" si="17"/>
        <v>0.36275695284159615</v>
      </c>
      <c r="N97" s="55">
        <f t="shared" si="18"/>
        <v>3.2530120481927707</v>
      </c>
      <c r="O97" s="51">
        <f t="shared" si="19"/>
        <v>90</v>
      </c>
    </row>
    <row r="98" spans="1:15" ht="15" customHeight="1" thickBot="1" x14ac:dyDescent="0.3">
      <c r="A98" s="20" t="s">
        <v>180</v>
      </c>
      <c r="B98" s="21">
        <v>598</v>
      </c>
      <c r="C98" s="22">
        <v>584</v>
      </c>
      <c r="D98" s="23">
        <v>668</v>
      </c>
      <c r="E98" s="24">
        <v>634</v>
      </c>
      <c r="F98" s="57">
        <v>654</v>
      </c>
      <c r="G98" s="16">
        <f t="shared" si="11"/>
        <v>-14</v>
      </c>
      <c r="H98" s="16">
        <f t="shared" si="12"/>
        <v>84</v>
      </c>
      <c r="I98" s="16">
        <f t="shared" si="13"/>
        <v>-34</v>
      </c>
      <c r="J98" s="16">
        <f t="shared" si="14"/>
        <v>20</v>
      </c>
      <c r="K98" s="17">
        <f t="shared" si="15"/>
        <v>-2.3411371237458192</v>
      </c>
      <c r="L98" s="18">
        <f t="shared" si="16"/>
        <v>14.383561643835616</v>
      </c>
      <c r="M98" s="18">
        <f t="shared" si="17"/>
        <v>-5.0898203592814371</v>
      </c>
      <c r="N98" s="55">
        <f t="shared" si="18"/>
        <v>3.1545741324921135</v>
      </c>
      <c r="O98" s="51">
        <f t="shared" si="19"/>
        <v>91</v>
      </c>
    </row>
    <row r="99" spans="1:15" ht="15" customHeight="1" thickBot="1" x14ac:dyDescent="0.3">
      <c r="A99" s="20" t="s">
        <v>333</v>
      </c>
      <c r="B99" s="21">
        <v>2108</v>
      </c>
      <c r="C99" s="22">
        <v>1886</v>
      </c>
      <c r="D99" s="23">
        <v>2070</v>
      </c>
      <c r="E99" s="26">
        <v>2090</v>
      </c>
      <c r="F99" s="57">
        <v>2155</v>
      </c>
      <c r="G99" s="16">
        <f t="shared" si="11"/>
        <v>-222</v>
      </c>
      <c r="H99" s="16">
        <f t="shared" si="12"/>
        <v>184</v>
      </c>
      <c r="I99" s="16">
        <f t="shared" si="13"/>
        <v>20</v>
      </c>
      <c r="J99" s="16">
        <f t="shared" si="14"/>
        <v>65</v>
      </c>
      <c r="K99" s="17">
        <f t="shared" si="15"/>
        <v>-10.531309297912713</v>
      </c>
      <c r="L99" s="18">
        <f t="shared" si="16"/>
        <v>9.7560975609756095</v>
      </c>
      <c r="M99" s="18">
        <f t="shared" si="17"/>
        <v>0.96618357487922701</v>
      </c>
      <c r="N99" s="55">
        <f t="shared" si="18"/>
        <v>3.1100478468899522</v>
      </c>
      <c r="O99" s="51">
        <f t="shared" si="19"/>
        <v>92</v>
      </c>
    </row>
    <row r="100" spans="1:15" ht="15" customHeight="1" thickBot="1" x14ac:dyDescent="0.3">
      <c r="A100" s="20" t="s">
        <v>361</v>
      </c>
      <c r="B100" s="21">
        <v>19449</v>
      </c>
      <c r="C100" s="22">
        <v>21476</v>
      </c>
      <c r="D100" s="23">
        <v>23516</v>
      </c>
      <c r="E100" s="26">
        <v>24210</v>
      </c>
      <c r="F100" s="57">
        <v>24955</v>
      </c>
      <c r="G100" s="16">
        <f t="shared" si="11"/>
        <v>2027</v>
      </c>
      <c r="H100" s="16">
        <f t="shared" si="12"/>
        <v>2040</v>
      </c>
      <c r="I100" s="16">
        <f t="shared" si="13"/>
        <v>694</v>
      </c>
      <c r="J100" s="16">
        <f t="shared" si="14"/>
        <v>745</v>
      </c>
      <c r="K100" s="17">
        <f t="shared" si="15"/>
        <v>10.422129672476734</v>
      </c>
      <c r="L100" s="18">
        <f t="shared" si="16"/>
        <v>9.4989756006705157</v>
      </c>
      <c r="M100" s="18">
        <f t="shared" si="17"/>
        <v>2.9511821738390882</v>
      </c>
      <c r="N100" s="55">
        <f t="shared" si="18"/>
        <v>3.077240809582817</v>
      </c>
      <c r="O100" s="51">
        <f t="shared" si="19"/>
        <v>93</v>
      </c>
    </row>
    <row r="101" spans="1:15" ht="15" customHeight="1" thickBot="1" x14ac:dyDescent="0.3">
      <c r="A101" s="20" t="s">
        <v>152</v>
      </c>
      <c r="B101" s="21">
        <v>2514</v>
      </c>
      <c r="C101" s="22">
        <v>2522</v>
      </c>
      <c r="D101" s="23">
        <v>2597</v>
      </c>
      <c r="E101" s="26">
        <v>2906</v>
      </c>
      <c r="F101" s="57">
        <v>2995</v>
      </c>
      <c r="G101" s="16">
        <f t="shared" si="11"/>
        <v>8</v>
      </c>
      <c r="H101" s="16">
        <f t="shared" si="12"/>
        <v>75</v>
      </c>
      <c r="I101" s="16">
        <f t="shared" si="13"/>
        <v>309</v>
      </c>
      <c r="J101" s="16">
        <f t="shared" si="14"/>
        <v>89</v>
      </c>
      <c r="K101" s="17">
        <f t="shared" si="15"/>
        <v>0.31821797931583135</v>
      </c>
      <c r="L101" s="18">
        <f t="shared" si="16"/>
        <v>2.9738302934179219</v>
      </c>
      <c r="M101" s="18">
        <f t="shared" si="17"/>
        <v>11.898344243357721</v>
      </c>
      <c r="N101" s="55">
        <f t="shared" si="18"/>
        <v>3.0626290433585686</v>
      </c>
      <c r="O101" s="51">
        <f t="shared" si="19"/>
        <v>94</v>
      </c>
    </row>
    <row r="102" spans="1:15" ht="15" customHeight="1" thickBot="1" x14ac:dyDescent="0.3">
      <c r="A102" s="20" t="s">
        <v>373</v>
      </c>
      <c r="B102" s="21">
        <v>5638</v>
      </c>
      <c r="C102" s="22">
        <v>5095</v>
      </c>
      <c r="D102" s="23">
        <v>5107</v>
      </c>
      <c r="E102" s="26">
        <v>4737</v>
      </c>
      <c r="F102" s="57">
        <v>4878</v>
      </c>
      <c r="G102" s="16">
        <f t="shared" si="11"/>
        <v>-543</v>
      </c>
      <c r="H102" s="16">
        <f t="shared" si="12"/>
        <v>12</v>
      </c>
      <c r="I102" s="16">
        <f t="shared" si="13"/>
        <v>-370</v>
      </c>
      <c r="J102" s="16">
        <f t="shared" si="14"/>
        <v>141</v>
      </c>
      <c r="K102" s="17">
        <f t="shared" si="15"/>
        <v>-9.6310748492373186</v>
      </c>
      <c r="L102" s="18">
        <f t="shared" si="16"/>
        <v>0.23552502453385674</v>
      </c>
      <c r="M102" s="18">
        <f t="shared" si="17"/>
        <v>-7.2449579009203058</v>
      </c>
      <c r="N102" s="55">
        <f t="shared" si="18"/>
        <v>2.9765674477517416</v>
      </c>
      <c r="O102" s="51">
        <f t="shared" si="19"/>
        <v>95</v>
      </c>
    </row>
    <row r="103" spans="1:15" ht="15" customHeight="1" thickBot="1" x14ac:dyDescent="0.3">
      <c r="A103" s="20" t="s">
        <v>20</v>
      </c>
      <c r="B103" s="21">
        <v>1997</v>
      </c>
      <c r="C103" s="22">
        <v>1916</v>
      </c>
      <c r="D103" s="23">
        <v>1797</v>
      </c>
      <c r="E103" s="26">
        <v>1650</v>
      </c>
      <c r="F103" s="57">
        <v>1699</v>
      </c>
      <c r="G103" s="16">
        <f t="shared" si="11"/>
        <v>-81</v>
      </c>
      <c r="H103" s="16">
        <f t="shared" si="12"/>
        <v>-119</v>
      </c>
      <c r="I103" s="16">
        <f t="shared" si="13"/>
        <v>-147</v>
      </c>
      <c r="J103" s="16">
        <f t="shared" si="14"/>
        <v>49</v>
      </c>
      <c r="K103" s="17">
        <f t="shared" si="15"/>
        <v>-4.0560841261892842</v>
      </c>
      <c r="L103" s="18">
        <f t="shared" si="16"/>
        <v>-6.210855949895616</v>
      </c>
      <c r="M103" s="18">
        <f t="shared" si="17"/>
        <v>-8.1803005008347256</v>
      </c>
      <c r="N103" s="55">
        <f t="shared" si="18"/>
        <v>2.9696969696969697</v>
      </c>
      <c r="O103" s="51">
        <f t="shared" si="19"/>
        <v>96</v>
      </c>
    </row>
    <row r="104" spans="1:15" ht="15" customHeight="1" thickBot="1" x14ac:dyDescent="0.3">
      <c r="A104" s="20" t="s">
        <v>402</v>
      </c>
      <c r="B104" s="21">
        <v>1483</v>
      </c>
      <c r="C104" s="22">
        <v>1333</v>
      </c>
      <c r="D104" s="23">
        <v>1353</v>
      </c>
      <c r="E104" s="26">
        <v>1246</v>
      </c>
      <c r="F104" s="57">
        <v>1282</v>
      </c>
      <c r="G104" s="16">
        <f t="shared" si="11"/>
        <v>-150</v>
      </c>
      <c r="H104" s="16">
        <f t="shared" si="12"/>
        <v>20</v>
      </c>
      <c r="I104" s="16">
        <f t="shared" si="13"/>
        <v>-107</v>
      </c>
      <c r="J104" s="16">
        <f t="shared" si="14"/>
        <v>36</v>
      </c>
      <c r="K104" s="17">
        <f t="shared" si="15"/>
        <v>-10.114632501685772</v>
      </c>
      <c r="L104" s="18">
        <f t="shared" si="16"/>
        <v>1.5003750937734432</v>
      </c>
      <c r="M104" s="18">
        <f t="shared" si="17"/>
        <v>-7.908351810790835</v>
      </c>
      <c r="N104" s="55">
        <f t="shared" si="18"/>
        <v>2.8892455858747992</v>
      </c>
      <c r="O104" s="51">
        <f t="shared" si="19"/>
        <v>97</v>
      </c>
    </row>
    <row r="105" spans="1:15" ht="15" customHeight="1" thickBot="1" x14ac:dyDescent="0.3">
      <c r="A105" s="20" t="s">
        <v>461</v>
      </c>
      <c r="B105" s="21">
        <v>891</v>
      </c>
      <c r="C105" s="22">
        <v>822</v>
      </c>
      <c r="D105" s="23">
        <v>796</v>
      </c>
      <c r="E105" s="24">
        <v>705</v>
      </c>
      <c r="F105" s="57">
        <v>725</v>
      </c>
      <c r="G105" s="16">
        <f t="shared" si="11"/>
        <v>-69</v>
      </c>
      <c r="H105" s="16">
        <f t="shared" si="12"/>
        <v>-26</v>
      </c>
      <c r="I105" s="16">
        <f t="shared" si="13"/>
        <v>-91</v>
      </c>
      <c r="J105" s="16">
        <f t="shared" si="14"/>
        <v>20</v>
      </c>
      <c r="K105" s="17">
        <f t="shared" si="15"/>
        <v>-7.7441077441077439</v>
      </c>
      <c r="L105" s="18">
        <f t="shared" si="16"/>
        <v>-3.1630170316301705</v>
      </c>
      <c r="M105" s="18">
        <f t="shared" si="17"/>
        <v>-11.4321608040201</v>
      </c>
      <c r="N105" s="55">
        <f t="shared" si="18"/>
        <v>2.8368794326241136</v>
      </c>
      <c r="O105" s="51">
        <f t="shared" si="19"/>
        <v>98</v>
      </c>
    </row>
    <row r="106" spans="1:15" ht="15" customHeight="1" thickBot="1" x14ac:dyDescent="0.3">
      <c r="A106" s="20" t="s">
        <v>203</v>
      </c>
      <c r="B106" s="21">
        <v>23979</v>
      </c>
      <c r="C106" s="22">
        <v>23680</v>
      </c>
      <c r="D106" s="23">
        <v>25174</v>
      </c>
      <c r="E106" s="26">
        <v>26397</v>
      </c>
      <c r="F106" s="57">
        <v>27141</v>
      </c>
      <c r="G106" s="16">
        <f t="shared" si="11"/>
        <v>-299</v>
      </c>
      <c r="H106" s="16">
        <f t="shared" si="12"/>
        <v>1494</v>
      </c>
      <c r="I106" s="16">
        <f t="shared" si="13"/>
        <v>1223</v>
      </c>
      <c r="J106" s="16">
        <f t="shared" si="14"/>
        <v>744</v>
      </c>
      <c r="K106" s="17">
        <f t="shared" si="15"/>
        <v>-1.2469243921764877</v>
      </c>
      <c r="L106" s="18">
        <f t="shared" si="16"/>
        <v>6.3091216216216219</v>
      </c>
      <c r="M106" s="18">
        <f t="shared" si="17"/>
        <v>4.8581870183522682</v>
      </c>
      <c r="N106" s="55">
        <f t="shared" si="18"/>
        <v>2.818502102511649</v>
      </c>
      <c r="O106" s="51">
        <f t="shared" si="19"/>
        <v>99</v>
      </c>
    </row>
    <row r="107" spans="1:15" ht="15" customHeight="1" thickBot="1" x14ac:dyDescent="0.3">
      <c r="A107" s="20" t="s">
        <v>222</v>
      </c>
      <c r="B107" s="21">
        <v>1270</v>
      </c>
      <c r="C107" s="22">
        <v>1239</v>
      </c>
      <c r="D107" s="23">
        <v>1225</v>
      </c>
      <c r="E107" s="26">
        <v>1165</v>
      </c>
      <c r="F107" s="57">
        <v>1197</v>
      </c>
      <c r="G107" s="16">
        <f t="shared" si="11"/>
        <v>-31</v>
      </c>
      <c r="H107" s="16">
        <f t="shared" si="12"/>
        <v>-14</v>
      </c>
      <c r="I107" s="16">
        <f t="shared" si="13"/>
        <v>-60</v>
      </c>
      <c r="J107" s="16">
        <f t="shared" si="14"/>
        <v>32</v>
      </c>
      <c r="K107" s="17">
        <f t="shared" si="15"/>
        <v>-2.4409448818897639</v>
      </c>
      <c r="L107" s="18">
        <f t="shared" si="16"/>
        <v>-1.1299435028248588</v>
      </c>
      <c r="M107" s="18">
        <f t="shared" si="17"/>
        <v>-4.8979591836734695</v>
      </c>
      <c r="N107" s="55">
        <f t="shared" si="18"/>
        <v>2.7467811158798283</v>
      </c>
      <c r="O107" s="51">
        <f t="shared" si="19"/>
        <v>100</v>
      </c>
    </row>
    <row r="108" spans="1:15" ht="15" customHeight="1" thickBot="1" x14ac:dyDescent="0.3">
      <c r="A108" s="20" t="s">
        <v>213</v>
      </c>
      <c r="B108" s="21">
        <v>1531</v>
      </c>
      <c r="C108" s="22">
        <v>1525</v>
      </c>
      <c r="D108" s="23">
        <v>1759</v>
      </c>
      <c r="E108" s="26">
        <v>1833</v>
      </c>
      <c r="F108" s="57">
        <v>1878</v>
      </c>
      <c r="G108" s="16">
        <f t="shared" si="11"/>
        <v>-6</v>
      </c>
      <c r="H108" s="16">
        <f t="shared" si="12"/>
        <v>234</v>
      </c>
      <c r="I108" s="16">
        <f t="shared" si="13"/>
        <v>74</v>
      </c>
      <c r="J108" s="16">
        <f t="shared" si="14"/>
        <v>45</v>
      </c>
      <c r="K108" s="17">
        <f t="shared" si="15"/>
        <v>-0.39190071848465058</v>
      </c>
      <c r="L108" s="18">
        <f t="shared" si="16"/>
        <v>15.344262295081968</v>
      </c>
      <c r="M108" s="18">
        <f t="shared" si="17"/>
        <v>4.2069357589539509</v>
      </c>
      <c r="N108" s="55">
        <f t="shared" si="18"/>
        <v>2.4549918166939442</v>
      </c>
      <c r="O108" s="51">
        <f t="shared" si="19"/>
        <v>101</v>
      </c>
    </row>
    <row r="109" spans="1:15" ht="15" customHeight="1" thickBot="1" x14ac:dyDescent="0.3">
      <c r="A109" s="20" t="s">
        <v>303</v>
      </c>
      <c r="B109" s="21">
        <v>447</v>
      </c>
      <c r="C109" s="22">
        <v>376</v>
      </c>
      <c r="D109" s="23">
        <v>397</v>
      </c>
      <c r="E109" s="24">
        <v>382</v>
      </c>
      <c r="F109" s="57">
        <v>391</v>
      </c>
      <c r="G109" s="16">
        <f t="shared" si="11"/>
        <v>-71</v>
      </c>
      <c r="H109" s="16">
        <f t="shared" si="12"/>
        <v>21</v>
      </c>
      <c r="I109" s="16">
        <f t="shared" si="13"/>
        <v>-15</v>
      </c>
      <c r="J109" s="16">
        <f t="shared" si="14"/>
        <v>9</v>
      </c>
      <c r="K109" s="17">
        <f t="shared" si="15"/>
        <v>-15.883668903803134</v>
      </c>
      <c r="L109" s="18">
        <f t="shared" si="16"/>
        <v>5.5851063829787231</v>
      </c>
      <c r="M109" s="18">
        <f t="shared" si="17"/>
        <v>-3.7783375314861463</v>
      </c>
      <c r="N109" s="55">
        <f t="shared" si="18"/>
        <v>2.3560209424083771</v>
      </c>
      <c r="O109" s="51">
        <f t="shared" si="19"/>
        <v>102</v>
      </c>
    </row>
    <row r="110" spans="1:15" ht="15" customHeight="1" thickBot="1" x14ac:dyDescent="0.3">
      <c r="A110" s="20" t="s">
        <v>306</v>
      </c>
      <c r="B110" s="21">
        <v>1368</v>
      </c>
      <c r="C110" s="22">
        <v>1104</v>
      </c>
      <c r="D110" s="23">
        <v>996</v>
      </c>
      <c r="E110" s="26">
        <v>1029</v>
      </c>
      <c r="F110" s="57">
        <v>1053</v>
      </c>
      <c r="G110" s="16">
        <f t="shared" si="11"/>
        <v>-264</v>
      </c>
      <c r="H110" s="16">
        <f t="shared" si="12"/>
        <v>-108</v>
      </c>
      <c r="I110" s="16">
        <f t="shared" si="13"/>
        <v>33</v>
      </c>
      <c r="J110" s="16">
        <f t="shared" si="14"/>
        <v>24</v>
      </c>
      <c r="K110" s="17">
        <f t="shared" si="15"/>
        <v>-19.298245614035086</v>
      </c>
      <c r="L110" s="18">
        <f t="shared" si="16"/>
        <v>-9.7826086956521738</v>
      </c>
      <c r="M110" s="18">
        <f t="shared" si="17"/>
        <v>3.3132530120481931</v>
      </c>
      <c r="N110" s="55">
        <f t="shared" si="18"/>
        <v>2.3323615160349855</v>
      </c>
      <c r="O110" s="51">
        <f t="shared" si="19"/>
        <v>103</v>
      </c>
    </row>
    <row r="111" spans="1:15" ht="15" customHeight="1" thickBot="1" x14ac:dyDescent="0.3">
      <c r="A111" s="20" t="s">
        <v>385</v>
      </c>
      <c r="B111" s="21">
        <v>633</v>
      </c>
      <c r="C111" s="22">
        <v>547</v>
      </c>
      <c r="D111" s="23">
        <v>646</v>
      </c>
      <c r="E111" s="24">
        <v>594</v>
      </c>
      <c r="F111" s="57">
        <v>607</v>
      </c>
      <c r="G111" s="16">
        <f t="shared" si="11"/>
        <v>-86</v>
      </c>
      <c r="H111" s="16">
        <f t="shared" si="12"/>
        <v>99</v>
      </c>
      <c r="I111" s="16">
        <f t="shared" si="13"/>
        <v>-52</v>
      </c>
      <c r="J111" s="16">
        <f t="shared" si="14"/>
        <v>13</v>
      </c>
      <c r="K111" s="17">
        <f t="shared" si="15"/>
        <v>-13.58609794628752</v>
      </c>
      <c r="L111" s="18">
        <f t="shared" si="16"/>
        <v>18.09872029250457</v>
      </c>
      <c r="M111" s="18">
        <f t="shared" si="17"/>
        <v>-8.0495356037151709</v>
      </c>
      <c r="N111" s="55">
        <f t="shared" si="18"/>
        <v>2.1885521885521886</v>
      </c>
      <c r="O111" s="51">
        <f t="shared" si="19"/>
        <v>104</v>
      </c>
    </row>
    <row r="112" spans="1:15" ht="15" customHeight="1" thickBot="1" x14ac:dyDescent="0.3">
      <c r="A112" s="20" t="s">
        <v>235</v>
      </c>
      <c r="B112" s="21">
        <v>419</v>
      </c>
      <c r="C112" s="22">
        <v>432</v>
      </c>
      <c r="D112" s="23">
        <v>439</v>
      </c>
      <c r="E112" s="24">
        <v>423</v>
      </c>
      <c r="F112" s="57">
        <v>432</v>
      </c>
      <c r="G112" s="16">
        <f t="shared" si="11"/>
        <v>13</v>
      </c>
      <c r="H112" s="16">
        <f t="shared" si="12"/>
        <v>7</v>
      </c>
      <c r="I112" s="16">
        <f t="shared" si="13"/>
        <v>-16</v>
      </c>
      <c r="J112" s="16">
        <f t="shared" si="14"/>
        <v>9</v>
      </c>
      <c r="K112" s="17">
        <f t="shared" si="15"/>
        <v>3.1026252983293556</v>
      </c>
      <c r="L112" s="18">
        <f t="shared" si="16"/>
        <v>1.6203703703703702</v>
      </c>
      <c r="M112" s="18">
        <f t="shared" si="17"/>
        <v>-3.6446469248291571</v>
      </c>
      <c r="N112" s="55">
        <f t="shared" si="18"/>
        <v>2.1276595744680851</v>
      </c>
      <c r="O112" s="51">
        <f t="shared" si="19"/>
        <v>105</v>
      </c>
    </row>
    <row r="113" spans="1:15" ht="15" customHeight="1" thickBot="1" x14ac:dyDescent="0.3">
      <c r="A113" s="20" t="s">
        <v>481</v>
      </c>
      <c r="B113" s="21">
        <v>1238</v>
      </c>
      <c r="C113" s="22">
        <v>1032</v>
      </c>
      <c r="D113" s="23">
        <v>1129</v>
      </c>
      <c r="E113" s="26">
        <v>1286</v>
      </c>
      <c r="F113" s="57">
        <v>1313</v>
      </c>
      <c r="G113" s="16">
        <f t="shared" si="11"/>
        <v>-206</v>
      </c>
      <c r="H113" s="16">
        <f t="shared" si="12"/>
        <v>97</v>
      </c>
      <c r="I113" s="16">
        <f t="shared" si="13"/>
        <v>157</v>
      </c>
      <c r="J113" s="16">
        <f t="shared" si="14"/>
        <v>27</v>
      </c>
      <c r="K113" s="17">
        <f t="shared" si="15"/>
        <v>-16.639741518578351</v>
      </c>
      <c r="L113" s="18">
        <f t="shared" si="16"/>
        <v>9.3992248062015502</v>
      </c>
      <c r="M113" s="18">
        <f t="shared" si="17"/>
        <v>13.906111603188661</v>
      </c>
      <c r="N113" s="55">
        <f t="shared" si="18"/>
        <v>2.0995334370139966</v>
      </c>
      <c r="O113" s="51">
        <f t="shared" si="19"/>
        <v>106</v>
      </c>
    </row>
    <row r="114" spans="1:15" ht="15" customHeight="1" thickBot="1" x14ac:dyDescent="0.3">
      <c r="A114" s="20" t="s">
        <v>140</v>
      </c>
      <c r="B114" s="21">
        <v>4872</v>
      </c>
      <c r="C114" s="22">
        <v>4841</v>
      </c>
      <c r="D114" s="23">
        <v>6028</v>
      </c>
      <c r="E114" s="26">
        <v>6960</v>
      </c>
      <c r="F114" s="57">
        <v>7099</v>
      </c>
      <c r="G114" s="16">
        <f t="shared" si="11"/>
        <v>-31</v>
      </c>
      <c r="H114" s="16">
        <f t="shared" si="12"/>
        <v>1187</v>
      </c>
      <c r="I114" s="16">
        <f t="shared" si="13"/>
        <v>932</v>
      </c>
      <c r="J114" s="16">
        <f t="shared" si="14"/>
        <v>139</v>
      </c>
      <c r="K114" s="17">
        <f t="shared" si="15"/>
        <v>-0.63628899835796393</v>
      </c>
      <c r="L114" s="18">
        <f t="shared" si="16"/>
        <v>24.519727329064242</v>
      </c>
      <c r="M114" s="18">
        <f t="shared" si="17"/>
        <v>15.461181154611811</v>
      </c>
      <c r="N114" s="55">
        <f t="shared" si="18"/>
        <v>1.9971264367816093</v>
      </c>
      <c r="O114" s="51">
        <f t="shared" si="19"/>
        <v>107</v>
      </c>
    </row>
    <row r="115" spans="1:15" ht="15" customHeight="1" thickBot="1" x14ac:dyDescent="0.3">
      <c r="A115" s="20" t="s">
        <v>80</v>
      </c>
      <c r="B115" s="21">
        <v>275</v>
      </c>
      <c r="C115" s="22">
        <v>326</v>
      </c>
      <c r="D115" s="23">
        <v>351</v>
      </c>
      <c r="E115" s="24">
        <v>330</v>
      </c>
      <c r="F115" s="57">
        <v>336</v>
      </c>
      <c r="G115" s="16">
        <f t="shared" si="11"/>
        <v>51</v>
      </c>
      <c r="H115" s="16">
        <f t="shared" si="12"/>
        <v>25</v>
      </c>
      <c r="I115" s="16">
        <f t="shared" si="13"/>
        <v>-21</v>
      </c>
      <c r="J115" s="16">
        <f t="shared" si="14"/>
        <v>6</v>
      </c>
      <c r="K115" s="17">
        <f t="shared" si="15"/>
        <v>18.545454545454547</v>
      </c>
      <c r="L115" s="18">
        <f t="shared" si="16"/>
        <v>7.6687116564417179</v>
      </c>
      <c r="M115" s="18">
        <f t="shared" si="17"/>
        <v>-5.982905982905983</v>
      </c>
      <c r="N115" s="55">
        <f t="shared" si="18"/>
        <v>1.8181818181818181</v>
      </c>
      <c r="O115" s="51">
        <f t="shared" si="19"/>
        <v>108</v>
      </c>
    </row>
    <row r="116" spans="1:15" ht="15" customHeight="1" thickBot="1" x14ac:dyDescent="0.3">
      <c r="A116" s="20" t="s">
        <v>447</v>
      </c>
      <c r="B116" s="21">
        <v>413</v>
      </c>
      <c r="C116" s="22">
        <v>360</v>
      </c>
      <c r="D116" s="23">
        <v>376</v>
      </c>
      <c r="E116" s="24">
        <v>341</v>
      </c>
      <c r="F116" s="57">
        <v>347</v>
      </c>
      <c r="G116" s="16">
        <f t="shared" si="11"/>
        <v>-53</v>
      </c>
      <c r="H116" s="16">
        <f t="shared" si="12"/>
        <v>16</v>
      </c>
      <c r="I116" s="16">
        <f t="shared" si="13"/>
        <v>-35</v>
      </c>
      <c r="J116" s="16">
        <f t="shared" si="14"/>
        <v>6</v>
      </c>
      <c r="K116" s="17">
        <f t="shared" si="15"/>
        <v>-12.832929782082324</v>
      </c>
      <c r="L116" s="18">
        <f t="shared" si="16"/>
        <v>4.4444444444444446</v>
      </c>
      <c r="M116" s="18">
        <f t="shared" si="17"/>
        <v>-9.3085106382978715</v>
      </c>
      <c r="N116" s="55">
        <f t="shared" si="18"/>
        <v>1.7595307917888565</v>
      </c>
      <c r="O116" s="51">
        <f t="shared" si="19"/>
        <v>109</v>
      </c>
    </row>
    <row r="117" spans="1:15" ht="15" customHeight="1" thickBot="1" x14ac:dyDescent="0.3">
      <c r="A117" s="20" t="s">
        <v>88</v>
      </c>
      <c r="B117" s="21">
        <v>438</v>
      </c>
      <c r="C117" s="22">
        <v>411</v>
      </c>
      <c r="D117" s="23">
        <v>372</v>
      </c>
      <c r="E117" s="24">
        <v>326</v>
      </c>
      <c r="F117" s="57">
        <v>331</v>
      </c>
      <c r="G117" s="16">
        <f t="shared" si="11"/>
        <v>-27</v>
      </c>
      <c r="H117" s="16">
        <f t="shared" si="12"/>
        <v>-39</v>
      </c>
      <c r="I117" s="16">
        <f t="shared" si="13"/>
        <v>-46</v>
      </c>
      <c r="J117" s="16">
        <f t="shared" si="14"/>
        <v>5</v>
      </c>
      <c r="K117" s="17">
        <f t="shared" si="15"/>
        <v>-6.1643835616438354</v>
      </c>
      <c r="L117" s="18">
        <f t="shared" si="16"/>
        <v>-9.4890510948905096</v>
      </c>
      <c r="M117" s="18">
        <f t="shared" si="17"/>
        <v>-12.365591397849462</v>
      </c>
      <c r="N117" s="55">
        <f t="shared" si="18"/>
        <v>1.5337423312883436</v>
      </c>
      <c r="O117" s="51">
        <f t="shared" si="19"/>
        <v>110</v>
      </c>
    </row>
    <row r="118" spans="1:15" ht="15" customHeight="1" thickBot="1" x14ac:dyDescent="0.3">
      <c r="A118" s="20" t="s">
        <v>410</v>
      </c>
      <c r="B118" s="21">
        <v>369</v>
      </c>
      <c r="C118" s="22">
        <v>388</v>
      </c>
      <c r="D118" s="23">
        <v>390</v>
      </c>
      <c r="E118" s="24">
        <v>337</v>
      </c>
      <c r="F118" s="57">
        <v>342</v>
      </c>
      <c r="G118" s="16">
        <f t="shared" si="11"/>
        <v>19</v>
      </c>
      <c r="H118" s="16">
        <f t="shared" si="12"/>
        <v>2</v>
      </c>
      <c r="I118" s="16">
        <f t="shared" si="13"/>
        <v>-53</v>
      </c>
      <c r="J118" s="16">
        <f t="shared" si="14"/>
        <v>5</v>
      </c>
      <c r="K118" s="17">
        <f t="shared" si="15"/>
        <v>5.1490514905149052</v>
      </c>
      <c r="L118" s="18">
        <f t="shared" si="16"/>
        <v>0.51546391752577314</v>
      </c>
      <c r="M118" s="18">
        <f t="shared" si="17"/>
        <v>-13.589743589743589</v>
      </c>
      <c r="N118" s="55">
        <f t="shared" si="18"/>
        <v>1.4836795252225521</v>
      </c>
      <c r="O118" s="51">
        <f t="shared" si="19"/>
        <v>111</v>
      </c>
    </row>
    <row r="119" spans="1:15" ht="15" customHeight="1" thickBot="1" x14ac:dyDescent="0.3">
      <c r="A119" s="20" t="s">
        <v>342</v>
      </c>
      <c r="B119" s="21">
        <v>1097</v>
      </c>
      <c r="C119" s="22">
        <v>974</v>
      </c>
      <c r="D119" s="23">
        <v>957</v>
      </c>
      <c r="E119" s="24">
        <v>921</v>
      </c>
      <c r="F119" s="57">
        <v>934</v>
      </c>
      <c r="G119" s="16">
        <f t="shared" si="11"/>
        <v>-123</v>
      </c>
      <c r="H119" s="16">
        <f t="shared" si="12"/>
        <v>-17</v>
      </c>
      <c r="I119" s="16">
        <f t="shared" si="13"/>
        <v>-36</v>
      </c>
      <c r="J119" s="16">
        <f t="shared" si="14"/>
        <v>13</v>
      </c>
      <c r="K119" s="17">
        <f t="shared" si="15"/>
        <v>-11.212397447584321</v>
      </c>
      <c r="L119" s="18">
        <f t="shared" si="16"/>
        <v>-1.7453798767967144</v>
      </c>
      <c r="M119" s="18">
        <f t="shared" si="17"/>
        <v>-3.761755485893417</v>
      </c>
      <c r="N119" s="55">
        <f t="shared" si="18"/>
        <v>1.4115092290988056</v>
      </c>
      <c r="O119" s="51">
        <f t="shared" si="19"/>
        <v>112</v>
      </c>
    </row>
    <row r="120" spans="1:15" ht="15" customHeight="1" thickBot="1" x14ac:dyDescent="0.3">
      <c r="A120" s="20" t="s">
        <v>383</v>
      </c>
      <c r="B120" s="21">
        <v>871</v>
      </c>
      <c r="C120" s="22">
        <v>774</v>
      </c>
      <c r="D120" s="23">
        <v>796</v>
      </c>
      <c r="E120" s="24">
        <v>783</v>
      </c>
      <c r="F120" s="57">
        <v>794</v>
      </c>
      <c r="G120" s="16">
        <f t="shared" si="11"/>
        <v>-97</v>
      </c>
      <c r="H120" s="16">
        <f t="shared" si="12"/>
        <v>22</v>
      </c>
      <c r="I120" s="16">
        <f t="shared" si="13"/>
        <v>-13</v>
      </c>
      <c r="J120" s="16">
        <f t="shared" si="14"/>
        <v>11</v>
      </c>
      <c r="K120" s="17">
        <f t="shared" si="15"/>
        <v>-11.136624569460391</v>
      </c>
      <c r="L120" s="18">
        <f t="shared" si="16"/>
        <v>2.842377260981912</v>
      </c>
      <c r="M120" s="18">
        <f t="shared" si="17"/>
        <v>-1.6331658291457287</v>
      </c>
      <c r="N120" s="55">
        <f t="shared" si="18"/>
        <v>1.40485312899106</v>
      </c>
      <c r="O120" s="51">
        <f t="shared" si="19"/>
        <v>113</v>
      </c>
    </row>
    <row r="121" spans="1:15" ht="15" customHeight="1" thickBot="1" x14ac:dyDescent="0.3">
      <c r="A121" s="20" t="s">
        <v>295</v>
      </c>
      <c r="B121" s="21">
        <v>7040</v>
      </c>
      <c r="C121" s="22">
        <v>6600</v>
      </c>
      <c r="D121" s="23">
        <v>10011</v>
      </c>
      <c r="E121" s="26">
        <v>10230</v>
      </c>
      <c r="F121" s="57">
        <v>10348</v>
      </c>
      <c r="G121" s="16">
        <f t="shared" si="11"/>
        <v>-440</v>
      </c>
      <c r="H121" s="16">
        <f t="shared" si="12"/>
        <v>3411</v>
      </c>
      <c r="I121" s="16">
        <f t="shared" si="13"/>
        <v>219</v>
      </c>
      <c r="J121" s="16">
        <f t="shared" si="14"/>
        <v>118</v>
      </c>
      <c r="K121" s="17">
        <f t="shared" si="15"/>
        <v>-6.25</v>
      </c>
      <c r="L121" s="18">
        <f t="shared" si="16"/>
        <v>51.681818181818187</v>
      </c>
      <c r="M121" s="18">
        <f t="shared" si="17"/>
        <v>2.1875936469883128</v>
      </c>
      <c r="N121" s="55">
        <f t="shared" si="18"/>
        <v>1.1534701857282503</v>
      </c>
      <c r="O121" s="51">
        <f t="shared" si="19"/>
        <v>114</v>
      </c>
    </row>
    <row r="122" spans="1:15" ht="15" customHeight="1" thickBot="1" x14ac:dyDescent="0.3">
      <c r="A122" s="20" t="s">
        <v>489</v>
      </c>
      <c r="B122" s="21">
        <v>1926</v>
      </c>
      <c r="C122" s="22">
        <v>1702</v>
      </c>
      <c r="D122" s="23">
        <v>1716</v>
      </c>
      <c r="E122" s="26">
        <v>1677</v>
      </c>
      <c r="F122" s="57">
        <v>1694</v>
      </c>
      <c r="G122" s="16">
        <f t="shared" si="11"/>
        <v>-224</v>
      </c>
      <c r="H122" s="16">
        <f t="shared" si="12"/>
        <v>14</v>
      </c>
      <c r="I122" s="16">
        <f t="shared" si="13"/>
        <v>-39</v>
      </c>
      <c r="J122" s="16">
        <f t="shared" si="14"/>
        <v>17</v>
      </c>
      <c r="K122" s="17">
        <f t="shared" si="15"/>
        <v>-11.630321910695743</v>
      </c>
      <c r="L122" s="18">
        <f t="shared" si="16"/>
        <v>0.82256169212690955</v>
      </c>
      <c r="M122" s="18">
        <f t="shared" si="17"/>
        <v>-2.2727272727272729</v>
      </c>
      <c r="N122" s="55">
        <f t="shared" si="18"/>
        <v>1.0137149672033392</v>
      </c>
      <c r="O122" s="51">
        <f t="shared" si="19"/>
        <v>115</v>
      </c>
    </row>
    <row r="123" spans="1:15" ht="15" customHeight="1" thickBot="1" x14ac:dyDescent="0.3">
      <c r="A123" s="20" t="s">
        <v>241</v>
      </c>
      <c r="B123" s="21">
        <v>23045</v>
      </c>
      <c r="C123" s="22">
        <v>22837</v>
      </c>
      <c r="D123" s="23">
        <v>24064</v>
      </c>
      <c r="E123" s="26">
        <v>24907</v>
      </c>
      <c r="F123" s="57">
        <v>25152</v>
      </c>
      <c r="G123" s="16">
        <f t="shared" si="11"/>
        <v>-208</v>
      </c>
      <c r="H123" s="16">
        <f t="shared" si="12"/>
        <v>1227</v>
      </c>
      <c r="I123" s="16">
        <f t="shared" si="13"/>
        <v>843</v>
      </c>
      <c r="J123" s="16">
        <f t="shared" si="14"/>
        <v>245</v>
      </c>
      <c r="K123" s="17">
        <f t="shared" si="15"/>
        <v>-0.90258190496853974</v>
      </c>
      <c r="L123" s="18">
        <f t="shared" si="16"/>
        <v>5.3728598327275909</v>
      </c>
      <c r="M123" s="18">
        <f t="shared" si="17"/>
        <v>3.5031582446808511</v>
      </c>
      <c r="N123" s="55">
        <f t="shared" si="18"/>
        <v>0.98365921226964315</v>
      </c>
      <c r="O123" s="51">
        <f t="shared" si="19"/>
        <v>116</v>
      </c>
    </row>
    <row r="124" spans="1:15" ht="15" customHeight="1" thickBot="1" x14ac:dyDescent="0.3">
      <c r="A124" s="20" t="s">
        <v>471</v>
      </c>
      <c r="B124" s="21">
        <v>526</v>
      </c>
      <c r="C124" s="22">
        <v>451</v>
      </c>
      <c r="D124" s="23">
        <v>507</v>
      </c>
      <c r="E124" s="24">
        <v>476</v>
      </c>
      <c r="F124" s="57">
        <v>480</v>
      </c>
      <c r="G124" s="16">
        <f t="shared" si="11"/>
        <v>-75</v>
      </c>
      <c r="H124" s="16">
        <f t="shared" si="12"/>
        <v>56</v>
      </c>
      <c r="I124" s="16">
        <f t="shared" si="13"/>
        <v>-31</v>
      </c>
      <c r="J124" s="16">
        <f t="shared" si="14"/>
        <v>4</v>
      </c>
      <c r="K124" s="17">
        <f t="shared" si="15"/>
        <v>-14.258555133079847</v>
      </c>
      <c r="L124" s="18">
        <f t="shared" si="16"/>
        <v>12.416851441241686</v>
      </c>
      <c r="M124" s="18">
        <f t="shared" si="17"/>
        <v>-6.1143984220907299</v>
      </c>
      <c r="N124" s="55">
        <f t="shared" si="18"/>
        <v>0.84033613445378152</v>
      </c>
      <c r="O124" s="51">
        <f t="shared" si="19"/>
        <v>117</v>
      </c>
    </row>
    <row r="125" spans="1:15" ht="15" customHeight="1" thickBot="1" x14ac:dyDescent="0.3">
      <c r="A125" s="20" t="s">
        <v>288</v>
      </c>
      <c r="B125" s="21">
        <v>1031</v>
      </c>
      <c r="C125" s="22">
        <v>981</v>
      </c>
      <c r="D125" s="23">
        <v>986</v>
      </c>
      <c r="E125" s="24">
        <v>964</v>
      </c>
      <c r="F125" s="57">
        <v>972</v>
      </c>
      <c r="G125" s="16">
        <f t="shared" si="11"/>
        <v>-50</v>
      </c>
      <c r="H125" s="16">
        <f t="shared" si="12"/>
        <v>5</v>
      </c>
      <c r="I125" s="16">
        <f t="shared" si="13"/>
        <v>-22</v>
      </c>
      <c r="J125" s="16">
        <f t="shared" si="14"/>
        <v>8</v>
      </c>
      <c r="K125" s="17">
        <f t="shared" si="15"/>
        <v>-4.8496605237633359</v>
      </c>
      <c r="L125" s="18">
        <f t="shared" si="16"/>
        <v>0.509683995922528</v>
      </c>
      <c r="M125" s="18">
        <f t="shared" si="17"/>
        <v>-2.2312373225152129</v>
      </c>
      <c r="N125" s="55">
        <f t="shared" si="18"/>
        <v>0.82987551867219922</v>
      </c>
      <c r="O125" s="51">
        <f t="shared" si="19"/>
        <v>118</v>
      </c>
    </row>
    <row r="126" spans="1:15" ht="15" customHeight="1" thickBot="1" x14ac:dyDescent="0.3">
      <c r="A126" s="20" t="s">
        <v>43</v>
      </c>
      <c r="B126" s="21">
        <v>602</v>
      </c>
      <c r="C126" s="22">
        <v>707</v>
      </c>
      <c r="D126" s="23">
        <v>696</v>
      </c>
      <c r="E126" s="24">
        <v>726</v>
      </c>
      <c r="F126" s="57">
        <v>732</v>
      </c>
      <c r="G126" s="16">
        <f t="shared" si="11"/>
        <v>105</v>
      </c>
      <c r="H126" s="16">
        <f t="shared" si="12"/>
        <v>-11</v>
      </c>
      <c r="I126" s="16">
        <f t="shared" si="13"/>
        <v>30</v>
      </c>
      <c r="J126" s="16">
        <f t="shared" si="14"/>
        <v>6</v>
      </c>
      <c r="K126" s="17">
        <f t="shared" si="15"/>
        <v>17.441860465116278</v>
      </c>
      <c r="L126" s="18">
        <f t="shared" si="16"/>
        <v>-1.5558698727015559</v>
      </c>
      <c r="M126" s="18">
        <f t="shared" si="17"/>
        <v>4.3103448275862073</v>
      </c>
      <c r="N126" s="55">
        <f t="shared" si="18"/>
        <v>0.82644628099173556</v>
      </c>
      <c r="O126" s="51">
        <f t="shared" si="19"/>
        <v>119</v>
      </c>
    </row>
    <row r="127" spans="1:15" ht="15" customHeight="1" thickBot="1" x14ac:dyDescent="0.3">
      <c r="A127" s="20" t="s">
        <v>105</v>
      </c>
      <c r="B127" s="21">
        <v>632</v>
      </c>
      <c r="C127" s="22">
        <v>591</v>
      </c>
      <c r="D127" s="23">
        <v>615</v>
      </c>
      <c r="E127" s="24">
        <v>610</v>
      </c>
      <c r="F127" s="57">
        <v>615</v>
      </c>
      <c r="G127" s="16">
        <f t="shared" si="11"/>
        <v>-41</v>
      </c>
      <c r="H127" s="16">
        <f t="shared" si="12"/>
        <v>24</v>
      </c>
      <c r="I127" s="16">
        <f t="shared" si="13"/>
        <v>-5</v>
      </c>
      <c r="J127" s="16">
        <f t="shared" si="14"/>
        <v>5</v>
      </c>
      <c r="K127" s="17">
        <f t="shared" si="15"/>
        <v>-6.4873417721518987</v>
      </c>
      <c r="L127" s="18">
        <f t="shared" si="16"/>
        <v>4.0609137055837561</v>
      </c>
      <c r="M127" s="18">
        <f t="shared" si="17"/>
        <v>-0.81300813008130091</v>
      </c>
      <c r="N127" s="55">
        <f t="shared" si="18"/>
        <v>0.81967213114754101</v>
      </c>
      <c r="O127" s="51">
        <f t="shared" si="19"/>
        <v>120</v>
      </c>
    </row>
    <row r="128" spans="1:15" ht="15" customHeight="1" thickBot="1" x14ac:dyDescent="0.3">
      <c r="A128" s="20" t="s">
        <v>21</v>
      </c>
      <c r="B128" s="21">
        <v>601</v>
      </c>
      <c r="C128" s="22">
        <v>540</v>
      </c>
      <c r="D128" s="23">
        <v>652</v>
      </c>
      <c r="E128" s="24">
        <v>642</v>
      </c>
      <c r="F128" s="57">
        <v>647</v>
      </c>
      <c r="G128" s="16">
        <f t="shared" si="11"/>
        <v>-61</v>
      </c>
      <c r="H128" s="16">
        <f t="shared" si="12"/>
        <v>112</v>
      </c>
      <c r="I128" s="16">
        <f t="shared" si="13"/>
        <v>-10</v>
      </c>
      <c r="J128" s="16">
        <f t="shared" si="14"/>
        <v>5</v>
      </c>
      <c r="K128" s="17">
        <f t="shared" si="15"/>
        <v>-10.149750415973378</v>
      </c>
      <c r="L128" s="18">
        <f t="shared" si="16"/>
        <v>20.74074074074074</v>
      </c>
      <c r="M128" s="18">
        <f t="shared" si="17"/>
        <v>-1.5337423312883436</v>
      </c>
      <c r="N128" s="55">
        <f t="shared" si="18"/>
        <v>0.77881619937694702</v>
      </c>
      <c r="O128" s="51">
        <f t="shared" si="19"/>
        <v>121</v>
      </c>
    </row>
    <row r="129" spans="1:15" ht="15" customHeight="1" thickBot="1" x14ac:dyDescent="0.3">
      <c r="A129" s="20" t="s">
        <v>212</v>
      </c>
      <c r="B129" s="21">
        <v>7760</v>
      </c>
      <c r="C129" s="22">
        <v>7946</v>
      </c>
      <c r="D129" s="23">
        <v>7751</v>
      </c>
      <c r="E129" s="26">
        <v>8500</v>
      </c>
      <c r="F129" s="57">
        <v>8564</v>
      </c>
      <c r="G129" s="16">
        <f t="shared" si="11"/>
        <v>186</v>
      </c>
      <c r="H129" s="16">
        <f t="shared" si="12"/>
        <v>-195</v>
      </c>
      <c r="I129" s="16">
        <f t="shared" si="13"/>
        <v>749</v>
      </c>
      <c r="J129" s="16">
        <f t="shared" si="14"/>
        <v>64</v>
      </c>
      <c r="K129" s="17">
        <f t="shared" si="15"/>
        <v>2.3969072164948457</v>
      </c>
      <c r="L129" s="18">
        <f t="shared" si="16"/>
        <v>-2.4540649383337532</v>
      </c>
      <c r="M129" s="18">
        <f t="shared" si="17"/>
        <v>9.6632692555799249</v>
      </c>
      <c r="N129" s="55">
        <f t="shared" si="18"/>
        <v>0.75294117647058822</v>
      </c>
      <c r="O129" s="51">
        <f t="shared" si="19"/>
        <v>122</v>
      </c>
    </row>
    <row r="130" spans="1:15" ht="15" customHeight="1" thickBot="1" x14ac:dyDescent="0.3">
      <c r="A130" s="20" t="s">
        <v>101</v>
      </c>
      <c r="B130" s="21">
        <v>1206</v>
      </c>
      <c r="C130" s="22">
        <v>1107</v>
      </c>
      <c r="D130" s="23">
        <v>1041</v>
      </c>
      <c r="E130" s="26">
        <v>1063</v>
      </c>
      <c r="F130" s="57">
        <v>1071</v>
      </c>
      <c r="G130" s="16">
        <f t="shared" si="11"/>
        <v>-99</v>
      </c>
      <c r="H130" s="16">
        <f t="shared" si="12"/>
        <v>-66</v>
      </c>
      <c r="I130" s="16">
        <f t="shared" si="13"/>
        <v>22</v>
      </c>
      <c r="J130" s="16">
        <f t="shared" si="14"/>
        <v>8</v>
      </c>
      <c r="K130" s="17">
        <f t="shared" si="15"/>
        <v>-8.2089552238805972</v>
      </c>
      <c r="L130" s="18">
        <f t="shared" si="16"/>
        <v>-5.9620596205962055</v>
      </c>
      <c r="M130" s="18">
        <f t="shared" si="17"/>
        <v>2.1133525456292026</v>
      </c>
      <c r="N130" s="55">
        <f t="shared" si="18"/>
        <v>0.75258701787394167</v>
      </c>
      <c r="O130" s="51">
        <f t="shared" si="19"/>
        <v>123</v>
      </c>
    </row>
    <row r="131" spans="1:15" ht="15" customHeight="1" thickBot="1" x14ac:dyDescent="0.3">
      <c r="A131" s="20" t="s">
        <v>89</v>
      </c>
      <c r="B131" s="21">
        <v>330</v>
      </c>
      <c r="C131" s="22">
        <v>332</v>
      </c>
      <c r="D131" s="23">
        <v>300</v>
      </c>
      <c r="E131" s="24">
        <v>279</v>
      </c>
      <c r="F131" s="57">
        <v>281</v>
      </c>
      <c r="G131" s="16">
        <f t="shared" si="11"/>
        <v>2</v>
      </c>
      <c r="H131" s="16">
        <f t="shared" si="12"/>
        <v>-32</v>
      </c>
      <c r="I131" s="16">
        <f t="shared" si="13"/>
        <v>-21</v>
      </c>
      <c r="J131" s="16">
        <f t="shared" si="14"/>
        <v>2</v>
      </c>
      <c r="K131" s="17">
        <f t="shared" si="15"/>
        <v>0.60606060606060608</v>
      </c>
      <c r="L131" s="18">
        <f t="shared" si="16"/>
        <v>-9.6385542168674707</v>
      </c>
      <c r="M131" s="18">
        <f t="shared" si="17"/>
        <v>-7.0000000000000009</v>
      </c>
      <c r="N131" s="55">
        <f t="shared" si="18"/>
        <v>0.71684587813620071</v>
      </c>
      <c r="O131" s="51">
        <f t="shared" si="19"/>
        <v>124</v>
      </c>
    </row>
    <row r="132" spans="1:15" ht="15" customHeight="1" thickBot="1" x14ac:dyDescent="0.3">
      <c r="A132" s="20" t="s">
        <v>191</v>
      </c>
      <c r="B132" s="21">
        <v>4885</v>
      </c>
      <c r="C132" s="22">
        <v>4335</v>
      </c>
      <c r="D132" s="23">
        <v>4262</v>
      </c>
      <c r="E132" s="26">
        <v>3942</v>
      </c>
      <c r="F132" s="57">
        <v>3970</v>
      </c>
      <c r="G132" s="16">
        <f t="shared" si="11"/>
        <v>-550</v>
      </c>
      <c r="H132" s="16">
        <f t="shared" si="12"/>
        <v>-73</v>
      </c>
      <c r="I132" s="16">
        <f t="shared" si="13"/>
        <v>-320</v>
      </c>
      <c r="J132" s="16">
        <f t="shared" si="14"/>
        <v>28</v>
      </c>
      <c r="K132" s="17">
        <f t="shared" si="15"/>
        <v>-11.258955987717503</v>
      </c>
      <c r="L132" s="18">
        <f t="shared" si="16"/>
        <v>-1.6839677047289503</v>
      </c>
      <c r="M132" s="18">
        <f t="shared" si="17"/>
        <v>-7.5082121069920227</v>
      </c>
      <c r="N132" s="55">
        <f t="shared" si="18"/>
        <v>0.7102993404363267</v>
      </c>
      <c r="O132" s="51">
        <f t="shared" si="19"/>
        <v>125</v>
      </c>
    </row>
    <row r="133" spans="1:15" ht="15" customHeight="1" thickBot="1" x14ac:dyDescent="0.3">
      <c r="A133" s="20" t="s">
        <v>158</v>
      </c>
      <c r="B133" s="21">
        <v>997</v>
      </c>
      <c r="C133" s="22">
        <v>892</v>
      </c>
      <c r="D133" s="23">
        <v>879</v>
      </c>
      <c r="E133" s="24">
        <v>747</v>
      </c>
      <c r="F133" s="57">
        <v>752</v>
      </c>
      <c r="G133" s="16">
        <f t="shared" si="11"/>
        <v>-105</v>
      </c>
      <c r="H133" s="16">
        <f t="shared" si="12"/>
        <v>-13</v>
      </c>
      <c r="I133" s="16">
        <f t="shared" si="13"/>
        <v>-132</v>
      </c>
      <c r="J133" s="16">
        <f t="shared" si="14"/>
        <v>5</v>
      </c>
      <c r="K133" s="17">
        <f t="shared" si="15"/>
        <v>-10.531594784353059</v>
      </c>
      <c r="L133" s="18">
        <f t="shared" si="16"/>
        <v>-1.4573991031390134</v>
      </c>
      <c r="M133" s="18">
        <f t="shared" si="17"/>
        <v>-15.017064846416384</v>
      </c>
      <c r="N133" s="55">
        <f t="shared" si="18"/>
        <v>0.66934404283801874</v>
      </c>
      <c r="O133" s="51">
        <f t="shared" si="19"/>
        <v>126</v>
      </c>
    </row>
    <row r="134" spans="1:15" ht="15" customHeight="1" thickBot="1" x14ac:dyDescent="0.3">
      <c r="A134" s="20" t="s">
        <v>404</v>
      </c>
      <c r="B134" s="21">
        <v>6295</v>
      </c>
      <c r="C134" s="22">
        <v>6415</v>
      </c>
      <c r="D134" s="23">
        <v>6887</v>
      </c>
      <c r="E134" s="26">
        <v>6502</v>
      </c>
      <c r="F134" s="57">
        <v>6544</v>
      </c>
      <c r="G134" s="16">
        <f t="shared" si="11"/>
        <v>120</v>
      </c>
      <c r="H134" s="16">
        <f t="shared" si="12"/>
        <v>472</v>
      </c>
      <c r="I134" s="16">
        <f t="shared" si="13"/>
        <v>-385</v>
      </c>
      <c r="J134" s="16">
        <f t="shared" si="14"/>
        <v>42</v>
      </c>
      <c r="K134" s="17">
        <f t="shared" si="15"/>
        <v>1.9062748212867358</v>
      </c>
      <c r="L134" s="18">
        <f t="shared" si="16"/>
        <v>7.3577552611067816</v>
      </c>
      <c r="M134" s="18">
        <f t="shared" si="17"/>
        <v>-5.5902424858428921</v>
      </c>
      <c r="N134" s="55">
        <f t="shared" si="18"/>
        <v>0.6459550907413103</v>
      </c>
      <c r="O134" s="51">
        <f t="shared" si="19"/>
        <v>127</v>
      </c>
    </row>
    <row r="135" spans="1:15" ht="15" customHeight="1" thickBot="1" x14ac:dyDescent="0.3">
      <c r="A135" s="20" t="s">
        <v>322</v>
      </c>
      <c r="B135" s="21">
        <v>332</v>
      </c>
      <c r="C135" s="22">
        <v>313</v>
      </c>
      <c r="D135" s="23">
        <v>331</v>
      </c>
      <c r="E135" s="24">
        <v>261</v>
      </c>
      <c r="F135" s="57">
        <v>262</v>
      </c>
      <c r="G135" s="16">
        <f t="shared" si="11"/>
        <v>-19</v>
      </c>
      <c r="H135" s="16">
        <f t="shared" si="12"/>
        <v>18</v>
      </c>
      <c r="I135" s="16">
        <f t="shared" si="13"/>
        <v>-70</v>
      </c>
      <c r="J135" s="16">
        <f t="shared" si="14"/>
        <v>1</v>
      </c>
      <c r="K135" s="17">
        <f t="shared" si="15"/>
        <v>-5.7228915662650603</v>
      </c>
      <c r="L135" s="18">
        <f t="shared" si="16"/>
        <v>5.7507987220447285</v>
      </c>
      <c r="M135" s="18">
        <f t="shared" si="17"/>
        <v>-21.148036253776432</v>
      </c>
      <c r="N135" s="55">
        <f t="shared" si="18"/>
        <v>0.38314176245210724</v>
      </c>
      <c r="O135" s="51">
        <f t="shared" si="19"/>
        <v>128</v>
      </c>
    </row>
    <row r="136" spans="1:15" ht="15" customHeight="1" thickBot="1" x14ac:dyDescent="0.3">
      <c r="A136" s="20" t="s">
        <v>256</v>
      </c>
      <c r="B136" s="21">
        <v>5624</v>
      </c>
      <c r="C136" s="22">
        <v>5671</v>
      </c>
      <c r="D136" s="23">
        <v>5636</v>
      </c>
      <c r="E136" s="26">
        <v>5495</v>
      </c>
      <c r="F136" s="57">
        <v>5515</v>
      </c>
      <c r="G136" s="16">
        <f t="shared" ref="G136:G199" si="20">C136-B136</f>
        <v>47</v>
      </c>
      <c r="H136" s="16">
        <f t="shared" ref="H136:H199" si="21">D136-C136</f>
        <v>-35</v>
      </c>
      <c r="I136" s="16">
        <f t="shared" ref="I136:I199" si="22">E136-D136</f>
        <v>-141</v>
      </c>
      <c r="J136" s="16">
        <f t="shared" ref="J136:J199" si="23">F136-E136</f>
        <v>20</v>
      </c>
      <c r="K136" s="17">
        <f t="shared" ref="K136:K199" si="24">G136/B136*100</f>
        <v>0.83570412517780945</v>
      </c>
      <c r="L136" s="18">
        <f t="shared" ref="L136:L199" si="25">H136/C136*100</f>
        <v>-0.61717510139305243</v>
      </c>
      <c r="M136" s="18">
        <f t="shared" ref="M136:M199" si="26">I136/D136*100</f>
        <v>-2.501774308019872</v>
      </c>
      <c r="N136" s="55">
        <f t="shared" ref="N136:N199" si="27">J136/E136*100</f>
        <v>0.36396724294813471</v>
      </c>
      <c r="O136" s="51">
        <f t="shared" si="19"/>
        <v>129</v>
      </c>
    </row>
    <row r="137" spans="1:15" ht="15" customHeight="1" thickBot="1" x14ac:dyDescent="0.3">
      <c r="A137" s="20" t="s">
        <v>40</v>
      </c>
      <c r="B137" s="21">
        <v>3482</v>
      </c>
      <c r="C137" s="22">
        <v>3443</v>
      </c>
      <c r="D137" s="23">
        <v>3350</v>
      </c>
      <c r="E137" s="26">
        <v>3460</v>
      </c>
      <c r="F137" s="57">
        <v>3470</v>
      </c>
      <c r="G137" s="16">
        <f t="shared" si="20"/>
        <v>-39</v>
      </c>
      <c r="H137" s="16">
        <f t="shared" si="21"/>
        <v>-93</v>
      </c>
      <c r="I137" s="16">
        <f t="shared" si="22"/>
        <v>110</v>
      </c>
      <c r="J137" s="16">
        <f t="shared" si="23"/>
        <v>10</v>
      </c>
      <c r="K137" s="17">
        <f t="shared" si="24"/>
        <v>-1.1200459506031017</v>
      </c>
      <c r="L137" s="18">
        <f t="shared" si="25"/>
        <v>-2.7011327330816148</v>
      </c>
      <c r="M137" s="18">
        <f t="shared" si="26"/>
        <v>3.2835820895522385</v>
      </c>
      <c r="N137" s="55">
        <f t="shared" si="27"/>
        <v>0.28901734104046239</v>
      </c>
      <c r="O137" s="51">
        <f t="shared" ref="O137:O200" si="28">RANK(N137,N$8:N$304)</f>
        <v>130</v>
      </c>
    </row>
    <row r="138" spans="1:15" ht="15" customHeight="1" thickBot="1" x14ac:dyDescent="0.3">
      <c r="A138" s="20" t="s">
        <v>134</v>
      </c>
      <c r="B138" s="21">
        <v>4453</v>
      </c>
      <c r="C138" s="22">
        <v>3823</v>
      </c>
      <c r="D138" s="23">
        <v>4163</v>
      </c>
      <c r="E138" s="26">
        <v>3977</v>
      </c>
      <c r="F138" s="57">
        <v>3988</v>
      </c>
      <c r="G138" s="16">
        <f t="shared" si="20"/>
        <v>-630</v>
      </c>
      <c r="H138" s="16">
        <f t="shared" si="21"/>
        <v>340</v>
      </c>
      <c r="I138" s="16">
        <f t="shared" si="22"/>
        <v>-186</v>
      </c>
      <c r="J138" s="16">
        <f t="shared" si="23"/>
        <v>11</v>
      </c>
      <c r="K138" s="17">
        <f t="shared" si="24"/>
        <v>-14.147765551313721</v>
      </c>
      <c r="L138" s="18">
        <f t="shared" si="25"/>
        <v>8.8935391054145949</v>
      </c>
      <c r="M138" s="18">
        <f t="shared" si="26"/>
        <v>-4.4679317799663707</v>
      </c>
      <c r="N138" s="55">
        <f t="shared" si="27"/>
        <v>0.27659039476992708</v>
      </c>
      <c r="O138" s="51">
        <f t="shared" si="28"/>
        <v>131</v>
      </c>
    </row>
    <row r="139" spans="1:15" ht="15" customHeight="1" thickBot="1" x14ac:dyDescent="0.3">
      <c r="A139" s="20" t="s">
        <v>45</v>
      </c>
      <c r="B139" s="21">
        <v>552</v>
      </c>
      <c r="C139" s="22">
        <v>494</v>
      </c>
      <c r="D139" s="23">
        <v>520</v>
      </c>
      <c r="E139" s="24">
        <v>495</v>
      </c>
      <c r="F139" s="57">
        <v>496</v>
      </c>
      <c r="G139" s="16">
        <f t="shared" si="20"/>
        <v>-58</v>
      </c>
      <c r="H139" s="16">
        <f t="shared" si="21"/>
        <v>26</v>
      </c>
      <c r="I139" s="16">
        <f t="shared" si="22"/>
        <v>-25</v>
      </c>
      <c r="J139" s="16">
        <f t="shared" si="23"/>
        <v>1</v>
      </c>
      <c r="K139" s="17">
        <f t="shared" si="24"/>
        <v>-10.507246376811594</v>
      </c>
      <c r="L139" s="18">
        <f t="shared" si="25"/>
        <v>5.2631578947368416</v>
      </c>
      <c r="M139" s="18">
        <f t="shared" si="26"/>
        <v>-4.8076923076923084</v>
      </c>
      <c r="N139" s="55">
        <f t="shared" si="27"/>
        <v>0.20202020202020202</v>
      </c>
      <c r="O139" s="51">
        <f t="shared" si="28"/>
        <v>132</v>
      </c>
    </row>
    <row r="140" spans="1:15" ht="15" customHeight="1" thickBot="1" x14ac:dyDescent="0.3">
      <c r="A140" s="20" t="s">
        <v>379</v>
      </c>
      <c r="B140" s="21">
        <v>2658</v>
      </c>
      <c r="C140" s="22">
        <v>2481</v>
      </c>
      <c r="D140" s="23">
        <v>2269</v>
      </c>
      <c r="E140" s="26">
        <v>2112</v>
      </c>
      <c r="F140" s="57">
        <v>2113</v>
      </c>
      <c r="G140" s="16">
        <f t="shared" si="20"/>
        <v>-177</v>
      </c>
      <c r="H140" s="16">
        <f t="shared" si="21"/>
        <v>-212</v>
      </c>
      <c r="I140" s="16">
        <f t="shared" si="22"/>
        <v>-157</v>
      </c>
      <c r="J140" s="16">
        <f t="shared" si="23"/>
        <v>1</v>
      </c>
      <c r="K140" s="17">
        <f t="shared" si="24"/>
        <v>-6.6591422121896153</v>
      </c>
      <c r="L140" s="18">
        <f t="shared" si="25"/>
        <v>-8.5449415558242645</v>
      </c>
      <c r="M140" s="18">
        <f t="shared" si="26"/>
        <v>-6.9193477302776554</v>
      </c>
      <c r="N140" s="55">
        <f t="shared" si="27"/>
        <v>4.7348484848484848E-2</v>
      </c>
      <c r="O140" s="51">
        <f t="shared" si="28"/>
        <v>133</v>
      </c>
    </row>
    <row r="141" spans="1:15" ht="15" customHeight="1" thickBot="1" x14ac:dyDescent="0.3">
      <c r="A141" s="20" t="s">
        <v>184</v>
      </c>
      <c r="B141" s="21">
        <v>874</v>
      </c>
      <c r="C141" s="22">
        <v>791</v>
      </c>
      <c r="D141" s="23">
        <v>817</v>
      </c>
      <c r="E141" s="24">
        <v>840</v>
      </c>
      <c r="F141" s="57">
        <v>840</v>
      </c>
      <c r="G141" s="16">
        <f t="shared" si="20"/>
        <v>-83</v>
      </c>
      <c r="H141" s="16">
        <f t="shared" si="21"/>
        <v>26</v>
      </c>
      <c r="I141" s="16">
        <f t="shared" si="22"/>
        <v>23</v>
      </c>
      <c r="J141" s="16">
        <f t="shared" si="23"/>
        <v>0</v>
      </c>
      <c r="K141" s="17">
        <f t="shared" si="24"/>
        <v>-9.4965675057208241</v>
      </c>
      <c r="L141" s="18">
        <f t="shared" si="25"/>
        <v>3.2869785082174459</v>
      </c>
      <c r="M141" s="18">
        <f t="shared" si="26"/>
        <v>2.8151774785801713</v>
      </c>
      <c r="N141" s="55">
        <f t="shared" si="27"/>
        <v>0</v>
      </c>
      <c r="O141" s="51">
        <f t="shared" si="28"/>
        <v>134</v>
      </c>
    </row>
    <row r="142" spans="1:15" ht="15" customHeight="1" thickBot="1" x14ac:dyDescent="0.3">
      <c r="A142" s="20" t="s">
        <v>263</v>
      </c>
      <c r="B142" s="21">
        <v>677</v>
      </c>
      <c r="C142" s="22">
        <v>615</v>
      </c>
      <c r="D142" s="23">
        <v>632</v>
      </c>
      <c r="E142" s="24">
        <v>561</v>
      </c>
      <c r="F142" s="57">
        <v>561</v>
      </c>
      <c r="G142" s="16">
        <f t="shared" si="20"/>
        <v>-62</v>
      </c>
      <c r="H142" s="16">
        <f t="shared" si="21"/>
        <v>17</v>
      </c>
      <c r="I142" s="16">
        <f t="shared" si="22"/>
        <v>-71</v>
      </c>
      <c r="J142" s="16">
        <f t="shared" si="23"/>
        <v>0</v>
      </c>
      <c r="K142" s="17">
        <f t="shared" si="24"/>
        <v>-9.1580502215657305</v>
      </c>
      <c r="L142" s="18">
        <f t="shared" si="25"/>
        <v>2.7642276422764227</v>
      </c>
      <c r="M142" s="18">
        <f t="shared" si="26"/>
        <v>-11.234177215189874</v>
      </c>
      <c r="N142" s="55">
        <f t="shared" si="27"/>
        <v>0</v>
      </c>
      <c r="O142" s="51">
        <f t="shared" si="28"/>
        <v>134</v>
      </c>
    </row>
    <row r="143" spans="1:15" ht="15" customHeight="1" thickBot="1" x14ac:dyDescent="0.3">
      <c r="A143" s="20" t="s">
        <v>107</v>
      </c>
      <c r="B143" s="21">
        <v>447</v>
      </c>
      <c r="C143" s="22">
        <v>438</v>
      </c>
      <c r="D143" s="23">
        <v>407</v>
      </c>
      <c r="E143" s="24">
        <v>382</v>
      </c>
      <c r="F143" s="57">
        <v>382</v>
      </c>
      <c r="G143" s="16">
        <f t="shared" si="20"/>
        <v>-9</v>
      </c>
      <c r="H143" s="16">
        <f t="shared" si="21"/>
        <v>-31</v>
      </c>
      <c r="I143" s="16">
        <f t="shared" si="22"/>
        <v>-25</v>
      </c>
      <c r="J143" s="16">
        <f t="shared" si="23"/>
        <v>0</v>
      </c>
      <c r="K143" s="17">
        <f t="shared" si="24"/>
        <v>-2.0134228187919461</v>
      </c>
      <c r="L143" s="18">
        <f t="shared" si="25"/>
        <v>-7.077625570776255</v>
      </c>
      <c r="M143" s="18">
        <f t="shared" si="26"/>
        <v>-6.1425061425061429</v>
      </c>
      <c r="N143" s="55">
        <f t="shared" si="27"/>
        <v>0</v>
      </c>
      <c r="O143" s="51">
        <f t="shared" si="28"/>
        <v>134</v>
      </c>
    </row>
    <row r="144" spans="1:15" ht="15" customHeight="1" thickBot="1" x14ac:dyDescent="0.3">
      <c r="A144" s="20" t="s">
        <v>302</v>
      </c>
      <c r="B144" s="21">
        <v>521</v>
      </c>
      <c r="C144" s="22">
        <v>396</v>
      </c>
      <c r="D144" s="23">
        <v>341</v>
      </c>
      <c r="E144" s="24">
        <v>305</v>
      </c>
      <c r="F144" s="57">
        <v>305</v>
      </c>
      <c r="G144" s="16">
        <f t="shared" si="20"/>
        <v>-125</v>
      </c>
      <c r="H144" s="16">
        <f t="shared" si="21"/>
        <v>-55</v>
      </c>
      <c r="I144" s="16">
        <f t="shared" si="22"/>
        <v>-36</v>
      </c>
      <c r="J144" s="16">
        <f t="shared" si="23"/>
        <v>0</v>
      </c>
      <c r="K144" s="17">
        <f t="shared" si="24"/>
        <v>-23.99232245681382</v>
      </c>
      <c r="L144" s="18">
        <f t="shared" si="25"/>
        <v>-13.888888888888889</v>
      </c>
      <c r="M144" s="18">
        <f t="shared" si="26"/>
        <v>-10.557184750733137</v>
      </c>
      <c r="N144" s="55">
        <f t="shared" si="27"/>
        <v>0</v>
      </c>
      <c r="O144" s="51">
        <f t="shared" si="28"/>
        <v>134</v>
      </c>
    </row>
    <row r="145" spans="1:15" ht="15" customHeight="1" thickBot="1" x14ac:dyDescent="0.3">
      <c r="A145" s="20" t="s">
        <v>78</v>
      </c>
      <c r="B145" s="21">
        <v>373</v>
      </c>
      <c r="C145" s="22">
        <v>330</v>
      </c>
      <c r="D145" s="23">
        <v>336</v>
      </c>
      <c r="E145" s="24">
        <v>273</v>
      </c>
      <c r="F145" s="57">
        <v>273</v>
      </c>
      <c r="G145" s="16">
        <f t="shared" si="20"/>
        <v>-43</v>
      </c>
      <c r="H145" s="16">
        <f t="shared" si="21"/>
        <v>6</v>
      </c>
      <c r="I145" s="16">
        <f t="shared" si="22"/>
        <v>-63</v>
      </c>
      <c r="J145" s="16">
        <f t="shared" si="23"/>
        <v>0</v>
      </c>
      <c r="K145" s="17">
        <f t="shared" si="24"/>
        <v>-11.528150134048257</v>
      </c>
      <c r="L145" s="18">
        <f t="shared" si="25"/>
        <v>1.8181818181818181</v>
      </c>
      <c r="M145" s="18">
        <f t="shared" si="26"/>
        <v>-18.75</v>
      </c>
      <c r="N145" s="55">
        <f t="shared" si="27"/>
        <v>0</v>
      </c>
      <c r="O145" s="51">
        <f t="shared" si="28"/>
        <v>134</v>
      </c>
    </row>
    <row r="146" spans="1:15" ht="15" customHeight="1" thickBot="1" x14ac:dyDescent="0.3">
      <c r="A146" s="20" t="s">
        <v>484</v>
      </c>
      <c r="B146" s="21">
        <v>1638</v>
      </c>
      <c r="C146" s="22">
        <v>1646</v>
      </c>
      <c r="D146" s="23">
        <v>1762</v>
      </c>
      <c r="E146" s="26">
        <v>1942</v>
      </c>
      <c r="F146" s="57">
        <v>1941</v>
      </c>
      <c r="G146" s="16">
        <f t="shared" si="20"/>
        <v>8</v>
      </c>
      <c r="H146" s="16">
        <f t="shared" si="21"/>
        <v>116</v>
      </c>
      <c r="I146" s="16">
        <f t="shared" si="22"/>
        <v>180</v>
      </c>
      <c r="J146" s="16">
        <f t="shared" si="23"/>
        <v>-1</v>
      </c>
      <c r="K146" s="17">
        <f t="shared" si="24"/>
        <v>0.48840048840048839</v>
      </c>
      <c r="L146" s="18">
        <f t="shared" si="25"/>
        <v>7.047387606318348</v>
      </c>
      <c r="M146" s="18">
        <f t="shared" si="26"/>
        <v>10.21566401816118</v>
      </c>
      <c r="N146" s="55">
        <f t="shared" si="27"/>
        <v>-5.1493305870236865E-2</v>
      </c>
      <c r="O146" s="51">
        <f t="shared" si="28"/>
        <v>139</v>
      </c>
    </row>
    <row r="147" spans="1:15" ht="15" customHeight="1" thickBot="1" x14ac:dyDescent="0.3">
      <c r="A147" s="20" t="s">
        <v>270</v>
      </c>
      <c r="B147" s="21">
        <v>1941</v>
      </c>
      <c r="C147" s="22">
        <v>2007</v>
      </c>
      <c r="D147" s="23">
        <v>1982</v>
      </c>
      <c r="E147" s="26">
        <v>2071</v>
      </c>
      <c r="F147" s="57">
        <v>2068</v>
      </c>
      <c r="G147" s="16">
        <f t="shared" si="20"/>
        <v>66</v>
      </c>
      <c r="H147" s="16">
        <f t="shared" si="21"/>
        <v>-25</v>
      </c>
      <c r="I147" s="16">
        <f t="shared" si="22"/>
        <v>89</v>
      </c>
      <c r="J147" s="16">
        <f t="shared" si="23"/>
        <v>-3</v>
      </c>
      <c r="K147" s="17">
        <f t="shared" si="24"/>
        <v>3.400309119010819</v>
      </c>
      <c r="L147" s="18">
        <f t="shared" si="25"/>
        <v>-1.2456402590931739</v>
      </c>
      <c r="M147" s="18">
        <f t="shared" si="26"/>
        <v>4.4904137235116037</v>
      </c>
      <c r="N147" s="55">
        <f t="shared" si="27"/>
        <v>-0.14485755673587639</v>
      </c>
      <c r="O147" s="51">
        <f t="shared" si="28"/>
        <v>140</v>
      </c>
    </row>
    <row r="148" spans="1:15" ht="15" customHeight="1" thickBot="1" x14ac:dyDescent="0.3">
      <c r="A148" s="20" t="s">
        <v>163</v>
      </c>
      <c r="B148" s="21">
        <v>815</v>
      </c>
      <c r="C148" s="22">
        <v>693</v>
      </c>
      <c r="D148" s="23">
        <v>700</v>
      </c>
      <c r="E148" s="24">
        <v>612</v>
      </c>
      <c r="F148" s="57">
        <v>611</v>
      </c>
      <c r="G148" s="16">
        <f t="shared" si="20"/>
        <v>-122</v>
      </c>
      <c r="H148" s="16">
        <f t="shared" si="21"/>
        <v>7</v>
      </c>
      <c r="I148" s="16">
        <f t="shared" si="22"/>
        <v>-88</v>
      </c>
      <c r="J148" s="16">
        <f t="shared" si="23"/>
        <v>-1</v>
      </c>
      <c r="K148" s="17">
        <f t="shared" si="24"/>
        <v>-14.969325153374232</v>
      </c>
      <c r="L148" s="18">
        <f t="shared" si="25"/>
        <v>1.0101010101010102</v>
      </c>
      <c r="M148" s="18">
        <f t="shared" si="26"/>
        <v>-12.571428571428573</v>
      </c>
      <c r="N148" s="55">
        <f t="shared" si="27"/>
        <v>-0.16339869281045752</v>
      </c>
      <c r="O148" s="51">
        <f t="shared" si="28"/>
        <v>141</v>
      </c>
    </row>
    <row r="149" spans="1:15" ht="15" customHeight="1" thickBot="1" x14ac:dyDescent="0.3">
      <c r="A149" s="20" t="s">
        <v>254</v>
      </c>
      <c r="B149" s="21">
        <v>394</v>
      </c>
      <c r="C149" s="22">
        <v>364</v>
      </c>
      <c r="D149" s="23">
        <v>370</v>
      </c>
      <c r="E149" s="24">
        <v>378</v>
      </c>
      <c r="F149" s="57">
        <v>377</v>
      </c>
      <c r="G149" s="16">
        <f t="shared" si="20"/>
        <v>-30</v>
      </c>
      <c r="H149" s="16">
        <f t="shared" si="21"/>
        <v>6</v>
      </c>
      <c r="I149" s="16">
        <f t="shared" si="22"/>
        <v>8</v>
      </c>
      <c r="J149" s="16">
        <f t="shared" si="23"/>
        <v>-1</v>
      </c>
      <c r="K149" s="17">
        <f t="shared" si="24"/>
        <v>-7.6142131979695442</v>
      </c>
      <c r="L149" s="18">
        <f t="shared" si="25"/>
        <v>1.6483516483516485</v>
      </c>
      <c r="M149" s="18">
        <f t="shared" si="26"/>
        <v>2.1621621621621623</v>
      </c>
      <c r="N149" s="55">
        <f t="shared" si="27"/>
        <v>-0.26455026455026454</v>
      </c>
      <c r="O149" s="51">
        <f t="shared" si="28"/>
        <v>142</v>
      </c>
    </row>
    <row r="150" spans="1:15" ht="15" customHeight="1" thickBot="1" x14ac:dyDescent="0.3">
      <c r="A150" s="20" t="s">
        <v>397</v>
      </c>
      <c r="B150" s="21">
        <v>381</v>
      </c>
      <c r="C150" s="22">
        <v>388</v>
      </c>
      <c r="D150" s="23">
        <v>374</v>
      </c>
      <c r="E150" s="24">
        <v>333</v>
      </c>
      <c r="F150" s="57">
        <v>332</v>
      </c>
      <c r="G150" s="16">
        <f t="shared" si="20"/>
        <v>7</v>
      </c>
      <c r="H150" s="16">
        <f t="shared" si="21"/>
        <v>-14</v>
      </c>
      <c r="I150" s="16">
        <f t="shared" si="22"/>
        <v>-41</v>
      </c>
      <c r="J150" s="16">
        <f t="shared" si="23"/>
        <v>-1</v>
      </c>
      <c r="K150" s="17">
        <f t="shared" si="24"/>
        <v>1.837270341207349</v>
      </c>
      <c r="L150" s="18">
        <f t="shared" si="25"/>
        <v>-3.608247422680412</v>
      </c>
      <c r="M150" s="18">
        <f t="shared" si="26"/>
        <v>-10.962566844919785</v>
      </c>
      <c r="N150" s="55">
        <f t="shared" si="27"/>
        <v>-0.3003003003003003</v>
      </c>
      <c r="O150" s="51">
        <f t="shared" si="28"/>
        <v>143</v>
      </c>
    </row>
    <row r="151" spans="1:15" ht="15" customHeight="1" thickBot="1" x14ac:dyDescent="0.3">
      <c r="A151" s="20" t="s">
        <v>445</v>
      </c>
      <c r="B151" s="21">
        <v>724</v>
      </c>
      <c r="C151" s="22">
        <v>690</v>
      </c>
      <c r="D151" s="23">
        <v>690</v>
      </c>
      <c r="E151" s="24">
        <v>714</v>
      </c>
      <c r="F151" s="57">
        <v>710</v>
      </c>
      <c r="G151" s="16">
        <f t="shared" si="20"/>
        <v>-34</v>
      </c>
      <c r="H151" s="16">
        <f t="shared" si="21"/>
        <v>0</v>
      </c>
      <c r="I151" s="16">
        <f t="shared" si="22"/>
        <v>24</v>
      </c>
      <c r="J151" s="16">
        <f t="shared" si="23"/>
        <v>-4</v>
      </c>
      <c r="K151" s="17">
        <f t="shared" si="24"/>
        <v>-4.6961325966850831</v>
      </c>
      <c r="L151" s="18">
        <f t="shared" si="25"/>
        <v>0</v>
      </c>
      <c r="M151" s="18">
        <f t="shared" si="26"/>
        <v>3.4782608695652173</v>
      </c>
      <c r="N151" s="55">
        <f t="shared" si="27"/>
        <v>-0.56022408963585435</v>
      </c>
      <c r="O151" s="51">
        <f t="shared" si="28"/>
        <v>144</v>
      </c>
    </row>
    <row r="152" spans="1:15" ht="15" customHeight="1" thickBot="1" x14ac:dyDescent="0.3">
      <c r="A152" s="20" t="s">
        <v>381</v>
      </c>
      <c r="B152" s="21">
        <v>975</v>
      </c>
      <c r="C152" s="22">
        <v>879</v>
      </c>
      <c r="D152" s="23">
        <v>921</v>
      </c>
      <c r="E152" s="24">
        <v>880</v>
      </c>
      <c r="F152" s="57">
        <v>875</v>
      </c>
      <c r="G152" s="16">
        <f t="shared" si="20"/>
        <v>-96</v>
      </c>
      <c r="H152" s="16">
        <f t="shared" si="21"/>
        <v>42</v>
      </c>
      <c r="I152" s="16">
        <f t="shared" si="22"/>
        <v>-41</v>
      </c>
      <c r="J152" s="16">
        <f t="shared" si="23"/>
        <v>-5</v>
      </c>
      <c r="K152" s="17">
        <f t="shared" si="24"/>
        <v>-9.8461538461538467</v>
      </c>
      <c r="L152" s="18">
        <f t="shared" si="25"/>
        <v>4.7781569965870307</v>
      </c>
      <c r="M152" s="18">
        <f t="shared" si="26"/>
        <v>-4.451682953311618</v>
      </c>
      <c r="N152" s="55">
        <f t="shared" si="27"/>
        <v>-0.56818181818181823</v>
      </c>
      <c r="O152" s="51">
        <f t="shared" si="28"/>
        <v>145</v>
      </c>
    </row>
    <row r="153" spans="1:15" ht="15" customHeight="1" thickBot="1" x14ac:dyDescent="0.3">
      <c r="A153" s="20" t="s">
        <v>138</v>
      </c>
      <c r="B153" s="21">
        <v>1341</v>
      </c>
      <c r="C153" s="22">
        <v>1223</v>
      </c>
      <c r="D153" s="23">
        <v>1270</v>
      </c>
      <c r="E153" s="26">
        <v>1154</v>
      </c>
      <c r="F153" s="57">
        <v>1147</v>
      </c>
      <c r="G153" s="16">
        <f t="shared" si="20"/>
        <v>-118</v>
      </c>
      <c r="H153" s="16">
        <f t="shared" si="21"/>
        <v>47</v>
      </c>
      <c r="I153" s="16">
        <f t="shared" si="22"/>
        <v>-116</v>
      </c>
      <c r="J153" s="16">
        <f t="shared" si="23"/>
        <v>-7</v>
      </c>
      <c r="K153" s="17">
        <f t="shared" si="24"/>
        <v>-8.7994034302759143</v>
      </c>
      <c r="L153" s="18">
        <f t="shared" si="25"/>
        <v>3.8430089942763694</v>
      </c>
      <c r="M153" s="18">
        <f t="shared" si="26"/>
        <v>-9.1338582677165352</v>
      </c>
      <c r="N153" s="55">
        <f t="shared" si="27"/>
        <v>-0.60658578856152512</v>
      </c>
      <c r="O153" s="51">
        <f t="shared" si="28"/>
        <v>146</v>
      </c>
    </row>
    <row r="154" spans="1:15" ht="15" customHeight="1" thickBot="1" x14ac:dyDescent="0.3">
      <c r="A154" s="20" t="s">
        <v>128</v>
      </c>
      <c r="B154" s="21">
        <v>341</v>
      </c>
      <c r="C154" s="22">
        <v>333</v>
      </c>
      <c r="D154" s="23">
        <v>322</v>
      </c>
      <c r="E154" s="24">
        <v>321</v>
      </c>
      <c r="F154" s="57">
        <v>319</v>
      </c>
      <c r="G154" s="16">
        <f t="shared" si="20"/>
        <v>-8</v>
      </c>
      <c r="H154" s="16">
        <f t="shared" si="21"/>
        <v>-11</v>
      </c>
      <c r="I154" s="16">
        <f t="shared" si="22"/>
        <v>-1</v>
      </c>
      <c r="J154" s="16">
        <f t="shared" si="23"/>
        <v>-2</v>
      </c>
      <c r="K154" s="17">
        <f t="shared" si="24"/>
        <v>-2.3460410557184752</v>
      </c>
      <c r="L154" s="18">
        <f t="shared" si="25"/>
        <v>-3.303303303303303</v>
      </c>
      <c r="M154" s="18">
        <f t="shared" si="26"/>
        <v>-0.3105590062111801</v>
      </c>
      <c r="N154" s="55">
        <f t="shared" si="27"/>
        <v>-0.62305295950155759</v>
      </c>
      <c r="O154" s="51">
        <f t="shared" si="28"/>
        <v>147</v>
      </c>
    </row>
    <row r="155" spans="1:15" ht="15" customHeight="1" thickBot="1" x14ac:dyDescent="0.3">
      <c r="A155" s="20" t="s">
        <v>34</v>
      </c>
      <c r="B155" s="21">
        <v>813</v>
      </c>
      <c r="C155" s="22">
        <v>679</v>
      </c>
      <c r="D155" s="23">
        <v>630</v>
      </c>
      <c r="E155" s="24">
        <v>597</v>
      </c>
      <c r="F155" s="57">
        <v>592</v>
      </c>
      <c r="G155" s="16">
        <f t="shared" si="20"/>
        <v>-134</v>
      </c>
      <c r="H155" s="16">
        <f t="shared" si="21"/>
        <v>-49</v>
      </c>
      <c r="I155" s="16">
        <f t="shared" si="22"/>
        <v>-33</v>
      </c>
      <c r="J155" s="16">
        <f t="shared" si="23"/>
        <v>-5</v>
      </c>
      <c r="K155" s="17">
        <f t="shared" si="24"/>
        <v>-16.482164821648215</v>
      </c>
      <c r="L155" s="18">
        <f t="shared" si="25"/>
        <v>-7.216494845360824</v>
      </c>
      <c r="M155" s="18">
        <f t="shared" si="26"/>
        <v>-5.2380952380952381</v>
      </c>
      <c r="N155" s="55">
        <f t="shared" si="27"/>
        <v>-0.83752093802345051</v>
      </c>
      <c r="O155" s="51">
        <f t="shared" si="28"/>
        <v>148</v>
      </c>
    </row>
    <row r="156" spans="1:15" ht="15" customHeight="1" thickBot="1" x14ac:dyDescent="0.3">
      <c r="A156" s="20" t="s">
        <v>403</v>
      </c>
      <c r="B156" s="21">
        <v>367</v>
      </c>
      <c r="C156" s="22">
        <v>387</v>
      </c>
      <c r="D156" s="23">
        <v>359</v>
      </c>
      <c r="E156" s="24">
        <v>336</v>
      </c>
      <c r="F156" s="57">
        <v>333</v>
      </c>
      <c r="G156" s="16">
        <f t="shared" si="20"/>
        <v>20</v>
      </c>
      <c r="H156" s="16">
        <f t="shared" si="21"/>
        <v>-28</v>
      </c>
      <c r="I156" s="16">
        <f t="shared" si="22"/>
        <v>-23</v>
      </c>
      <c r="J156" s="16">
        <f t="shared" si="23"/>
        <v>-3</v>
      </c>
      <c r="K156" s="17">
        <f t="shared" si="24"/>
        <v>5.4495912806539506</v>
      </c>
      <c r="L156" s="18">
        <f t="shared" si="25"/>
        <v>-7.2351421188630489</v>
      </c>
      <c r="M156" s="18">
        <f t="shared" si="26"/>
        <v>-6.4066852367688023</v>
      </c>
      <c r="N156" s="55">
        <f t="shared" si="27"/>
        <v>-0.89285714285714279</v>
      </c>
      <c r="O156" s="51">
        <f t="shared" si="28"/>
        <v>149</v>
      </c>
    </row>
    <row r="157" spans="1:15" ht="15" customHeight="1" thickBot="1" x14ac:dyDescent="0.3">
      <c r="A157" s="20" t="s">
        <v>349</v>
      </c>
      <c r="B157" s="21">
        <v>7127</v>
      </c>
      <c r="C157" s="22">
        <v>6547</v>
      </c>
      <c r="D157" s="23">
        <v>7228</v>
      </c>
      <c r="E157" s="26">
        <v>7289</v>
      </c>
      <c r="F157" s="57">
        <v>7222</v>
      </c>
      <c r="G157" s="16">
        <f t="shared" si="20"/>
        <v>-580</v>
      </c>
      <c r="H157" s="16">
        <f t="shared" si="21"/>
        <v>681</v>
      </c>
      <c r="I157" s="16">
        <f t="shared" si="22"/>
        <v>61</v>
      </c>
      <c r="J157" s="16">
        <f t="shared" si="23"/>
        <v>-67</v>
      </c>
      <c r="K157" s="17">
        <f t="shared" si="24"/>
        <v>-8.1380665076469771</v>
      </c>
      <c r="L157" s="18">
        <f t="shared" si="25"/>
        <v>10.401710707194136</v>
      </c>
      <c r="M157" s="18">
        <f t="shared" si="26"/>
        <v>0.84394023242944116</v>
      </c>
      <c r="N157" s="55">
        <f t="shared" si="27"/>
        <v>-0.9191933049801071</v>
      </c>
      <c r="O157" s="51">
        <f t="shared" si="28"/>
        <v>150</v>
      </c>
    </row>
    <row r="158" spans="1:15" ht="15" customHeight="1" thickBot="1" x14ac:dyDescent="0.3">
      <c r="A158" s="20" t="s">
        <v>280</v>
      </c>
      <c r="B158" s="21">
        <v>703</v>
      </c>
      <c r="C158" s="22">
        <v>811</v>
      </c>
      <c r="D158" s="23">
        <v>693</v>
      </c>
      <c r="E158" s="24">
        <v>755</v>
      </c>
      <c r="F158" s="57">
        <v>748</v>
      </c>
      <c r="G158" s="16">
        <f t="shared" si="20"/>
        <v>108</v>
      </c>
      <c r="H158" s="16">
        <f t="shared" si="21"/>
        <v>-118</v>
      </c>
      <c r="I158" s="16">
        <f t="shared" si="22"/>
        <v>62</v>
      </c>
      <c r="J158" s="16">
        <f t="shared" si="23"/>
        <v>-7</v>
      </c>
      <c r="K158" s="17">
        <f t="shared" si="24"/>
        <v>15.362731152204837</v>
      </c>
      <c r="L158" s="18">
        <f t="shared" si="25"/>
        <v>-14.549938347718866</v>
      </c>
      <c r="M158" s="18">
        <f t="shared" si="26"/>
        <v>8.9466089466089471</v>
      </c>
      <c r="N158" s="55">
        <f t="shared" si="27"/>
        <v>-0.92715231788079477</v>
      </c>
      <c r="O158" s="51">
        <f t="shared" si="28"/>
        <v>151</v>
      </c>
    </row>
    <row r="159" spans="1:15" ht="15" customHeight="1" thickBot="1" x14ac:dyDescent="0.3">
      <c r="A159" s="20" t="s">
        <v>51</v>
      </c>
      <c r="B159" s="21">
        <v>948</v>
      </c>
      <c r="C159" s="22">
        <v>997</v>
      </c>
      <c r="D159" s="23">
        <v>1158</v>
      </c>
      <c r="E159" s="26">
        <v>1207</v>
      </c>
      <c r="F159" s="57">
        <v>1194</v>
      </c>
      <c r="G159" s="16">
        <f t="shared" si="20"/>
        <v>49</v>
      </c>
      <c r="H159" s="16">
        <f t="shared" si="21"/>
        <v>161</v>
      </c>
      <c r="I159" s="16">
        <f t="shared" si="22"/>
        <v>49</v>
      </c>
      <c r="J159" s="16">
        <f t="shared" si="23"/>
        <v>-13</v>
      </c>
      <c r="K159" s="17">
        <f t="shared" si="24"/>
        <v>5.1687763713080166</v>
      </c>
      <c r="L159" s="18">
        <f t="shared" si="25"/>
        <v>16.148445336008024</v>
      </c>
      <c r="M159" s="18">
        <f t="shared" si="26"/>
        <v>4.2314335060449046</v>
      </c>
      <c r="N159" s="55">
        <f t="shared" si="27"/>
        <v>-1.0770505385252693</v>
      </c>
      <c r="O159" s="51">
        <f t="shared" si="28"/>
        <v>152</v>
      </c>
    </row>
    <row r="160" spans="1:15" ht="15" customHeight="1" thickBot="1" x14ac:dyDescent="0.3">
      <c r="A160" s="20" t="s">
        <v>490</v>
      </c>
      <c r="B160" s="21">
        <v>1886</v>
      </c>
      <c r="C160" s="22">
        <v>1852</v>
      </c>
      <c r="D160" s="23">
        <v>1892</v>
      </c>
      <c r="E160" s="26">
        <v>1736</v>
      </c>
      <c r="F160" s="57">
        <v>1714</v>
      </c>
      <c r="G160" s="16">
        <f t="shared" si="20"/>
        <v>-34</v>
      </c>
      <c r="H160" s="16">
        <f t="shared" si="21"/>
        <v>40</v>
      </c>
      <c r="I160" s="16">
        <f t="shared" si="22"/>
        <v>-156</v>
      </c>
      <c r="J160" s="16">
        <f t="shared" si="23"/>
        <v>-22</v>
      </c>
      <c r="K160" s="17">
        <f t="shared" si="24"/>
        <v>-1.8027571580063628</v>
      </c>
      <c r="L160" s="18">
        <f t="shared" si="25"/>
        <v>2.159827213822894</v>
      </c>
      <c r="M160" s="18">
        <f t="shared" si="26"/>
        <v>-8.2452431289640593</v>
      </c>
      <c r="N160" s="55">
        <f t="shared" si="27"/>
        <v>-1.2672811059907834</v>
      </c>
      <c r="O160" s="51">
        <f t="shared" si="28"/>
        <v>153</v>
      </c>
    </row>
    <row r="161" spans="1:15" ht="15" customHeight="1" thickBot="1" x14ac:dyDescent="0.3">
      <c r="A161" s="20" t="s">
        <v>394</v>
      </c>
      <c r="B161" s="21">
        <v>568</v>
      </c>
      <c r="C161" s="22">
        <v>536</v>
      </c>
      <c r="D161" s="23">
        <v>614</v>
      </c>
      <c r="E161" s="24">
        <v>523</v>
      </c>
      <c r="F161" s="57">
        <v>516</v>
      </c>
      <c r="G161" s="16">
        <f t="shared" si="20"/>
        <v>-32</v>
      </c>
      <c r="H161" s="16">
        <f t="shared" si="21"/>
        <v>78</v>
      </c>
      <c r="I161" s="16">
        <f t="shared" si="22"/>
        <v>-91</v>
      </c>
      <c r="J161" s="16">
        <f t="shared" si="23"/>
        <v>-7</v>
      </c>
      <c r="K161" s="17">
        <f t="shared" si="24"/>
        <v>-5.6338028169014089</v>
      </c>
      <c r="L161" s="18">
        <f t="shared" si="25"/>
        <v>14.55223880597015</v>
      </c>
      <c r="M161" s="18">
        <f t="shared" si="26"/>
        <v>-14.82084690553746</v>
      </c>
      <c r="N161" s="55">
        <f t="shared" si="27"/>
        <v>-1.338432122370937</v>
      </c>
      <c r="O161" s="51">
        <f t="shared" si="28"/>
        <v>154</v>
      </c>
    </row>
    <row r="162" spans="1:15" ht="15" customHeight="1" thickBot="1" x14ac:dyDescent="0.3">
      <c r="A162" s="20" t="s">
        <v>359</v>
      </c>
      <c r="B162" s="21">
        <v>419</v>
      </c>
      <c r="C162" s="22">
        <v>406</v>
      </c>
      <c r="D162" s="23">
        <v>379</v>
      </c>
      <c r="E162" s="24">
        <v>370</v>
      </c>
      <c r="F162" s="57">
        <v>365</v>
      </c>
      <c r="G162" s="16">
        <f t="shared" si="20"/>
        <v>-13</v>
      </c>
      <c r="H162" s="16">
        <f t="shared" si="21"/>
        <v>-27</v>
      </c>
      <c r="I162" s="16">
        <f t="shared" si="22"/>
        <v>-9</v>
      </c>
      <c r="J162" s="16">
        <f t="shared" si="23"/>
        <v>-5</v>
      </c>
      <c r="K162" s="17">
        <f t="shared" si="24"/>
        <v>-3.1026252983293556</v>
      </c>
      <c r="L162" s="18">
        <f t="shared" si="25"/>
        <v>-6.6502463054187197</v>
      </c>
      <c r="M162" s="18">
        <f t="shared" si="26"/>
        <v>-2.3746701846965697</v>
      </c>
      <c r="N162" s="55">
        <f t="shared" si="27"/>
        <v>-1.3513513513513513</v>
      </c>
      <c r="O162" s="51">
        <f t="shared" si="28"/>
        <v>155</v>
      </c>
    </row>
    <row r="163" spans="1:15" ht="15" customHeight="1" thickBot="1" x14ac:dyDescent="0.3">
      <c r="A163" s="20" t="s">
        <v>393</v>
      </c>
      <c r="B163" s="21">
        <v>1156</v>
      </c>
      <c r="C163" s="22">
        <v>1008</v>
      </c>
      <c r="D163" s="23">
        <v>1033</v>
      </c>
      <c r="E163" s="24">
        <v>878</v>
      </c>
      <c r="F163" s="57">
        <v>865</v>
      </c>
      <c r="G163" s="16">
        <f t="shared" si="20"/>
        <v>-148</v>
      </c>
      <c r="H163" s="16">
        <f t="shared" si="21"/>
        <v>25</v>
      </c>
      <c r="I163" s="16">
        <f t="shared" si="22"/>
        <v>-155</v>
      </c>
      <c r="J163" s="16">
        <f t="shared" si="23"/>
        <v>-13</v>
      </c>
      <c r="K163" s="17">
        <f t="shared" si="24"/>
        <v>-12.802768166089965</v>
      </c>
      <c r="L163" s="18">
        <f t="shared" si="25"/>
        <v>2.4801587301587302</v>
      </c>
      <c r="M163" s="18">
        <f t="shared" si="26"/>
        <v>-15.004840271055178</v>
      </c>
      <c r="N163" s="55">
        <f t="shared" si="27"/>
        <v>-1.4806378132118452</v>
      </c>
      <c r="O163" s="51">
        <f t="shared" si="28"/>
        <v>156</v>
      </c>
    </row>
    <row r="164" spans="1:15" ht="15" customHeight="1" thickBot="1" x14ac:dyDescent="0.3">
      <c r="A164" s="20" t="s">
        <v>86</v>
      </c>
      <c r="B164" s="21">
        <v>3979</v>
      </c>
      <c r="C164" s="22">
        <v>3778</v>
      </c>
      <c r="D164" s="23">
        <v>3491</v>
      </c>
      <c r="E164" s="26">
        <v>3559</v>
      </c>
      <c r="F164" s="57">
        <v>3506</v>
      </c>
      <c r="G164" s="16">
        <f t="shared" si="20"/>
        <v>-201</v>
      </c>
      <c r="H164" s="16">
        <f t="shared" si="21"/>
        <v>-287</v>
      </c>
      <c r="I164" s="16">
        <f t="shared" si="22"/>
        <v>68</v>
      </c>
      <c r="J164" s="16">
        <f t="shared" si="23"/>
        <v>-53</v>
      </c>
      <c r="K164" s="17">
        <f t="shared" si="24"/>
        <v>-5.0515204825332995</v>
      </c>
      <c r="L164" s="18">
        <f t="shared" si="25"/>
        <v>-7.5966119640021175</v>
      </c>
      <c r="M164" s="18">
        <f t="shared" si="26"/>
        <v>1.9478659409911201</v>
      </c>
      <c r="N164" s="55">
        <f t="shared" si="27"/>
        <v>-1.4891823545939871</v>
      </c>
      <c r="O164" s="51">
        <f t="shared" si="28"/>
        <v>157</v>
      </c>
    </row>
    <row r="165" spans="1:15" ht="15" customHeight="1" thickBot="1" x14ac:dyDescent="0.3">
      <c r="A165" s="20" t="s">
        <v>70</v>
      </c>
      <c r="B165" s="21">
        <v>505</v>
      </c>
      <c r="C165" s="22">
        <v>495</v>
      </c>
      <c r="D165" s="23">
        <v>418</v>
      </c>
      <c r="E165" s="24">
        <v>400</v>
      </c>
      <c r="F165" s="57">
        <v>394</v>
      </c>
      <c r="G165" s="16">
        <f t="shared" si="20"/>
        <v>-10</v>
      </c>
      <c r="H165" s="16">
        <f t="shared" si="21"/>
        <v>-77</v>
      </c>
      <c r="I165" s="16">
        <f t="shared" si="22"/>
        <v>-18</v>
      </c>
      <c r="J165" s="16">
        <f t="shared" si="23"/>
        <v>-6</v>
      </c>
      <c r="K165" s="17">
        <f t="shared" si="24"/>
        <v>-1.9801980198019802</v>
      </c>
      <c r="L165" s="18">
        <f t="shared" si="25"/>
        <v>-15.555555555555555</v>
      </c>
      <c r="M165" s="18">
        <f t="shared" si="26"/>
        <v>-4.3062200956937797</v>
      </c>
      <c r="N165" s="55">
        <f t="shared" si="27"/>
        <v>-1.5</v>
      </c>
      <c r="O165" s="51">
        <f t="shared" si="28"/>
        <v>158</v>
      </c>
    </row>
    <row r="166" spans="1:15" ht="15" customHeight="1" thickBot="1" x14ac:dyDescent="0.3">
      <c r="A166" s="20" t="s">
        <v>54</v>
      </c>
      <c r="B166" s="21">
        <v>12891</v>
      </c>
      <c r="C166" s="22">
        <v>12352</v>
      </c>
      <c r="D166" s="23">
        <v>12510</v>
      </c>
      <c r="E166" s="26">
        <v>12459</v>
      </c>
      <c r="F166" s="57">
        <v>12261</v>
      </c>
      <c r="G166" s="16">
        <f t="shared" si="20"/>
        <v>-539</v>
      </c>
      <c r="H166" s="16">
        <f t="shared" si="21"/>
        <v>158</v>
      </c>
      <c r="I166" s="16">
        <f t="shared" si="22"/>
        <v>-51</v>
      </c>
      <c r="J166" s="16">
        <f t="shared" si="23"/>
        <v>-198</v>
      </c>
      <c r="K166" s="17">
        <f t="shared" si="24"/>
        <v>-4.181211698083934</v>
      </c>
      <c r="L166" s="18">
        <f t="shared" si="25"/>
        <v>1.2791450777202074</v>
      </c>
      <c r="M166" s="18">
        <f t="shared" si="26"/>
        <v>-0.407673860911271</v>
      </c>
      <c r="N166" s="55">
        <f t="shared" si="27"/>
        <v>-1.589212617385023</v>
      </c>
      <c r="O166" s="51">
        <f t="shared" si="28"/>
        <v>159</v>
      </c>
    </row>
    <row r="167" spans="1:15" ht="15" customHeight="1" thickBot="1" x14ac:dyDescent="0.3">
      <c r="A167" s="20" t="s">
        <v>443</v>
      </c>
      <c r="B167" s="21">
        <v>1011</v>
      </c>
      <c r="C167" s="22">
        <v>950</v>
      </c>
      <c r="D167" s="23">
        <v>971</v>
      </c>
      <c r="E167" s="24">
        <v>857</v>
      </c>
      <c r="F167" s="57">
        <v>843</v>
      </c>
      <c r="G167" s="16">
        <f t="shared" si="20"/>
        <v>-61</v>
      </c>
      <c r="H167" s="16">
        <f t="shared" si="21"/>
        <v>21</v>
      </c>
      <c r="I167" s="16">
        <f t="shared" si="22"/>
        <v>-114</v>
      </c>
      <c r="J167" s="16">
        <f t="shared" si="23"/>
        <v>-14</v>
      </c>
      <c r="K167" s="17">
        <f t="shared" si="24"/>
        <v>-6.0336300692383782</v>
      </c>
      <c r="L167" s="18">
        <f t="shared" si="25"/>
        <v>2.2105263157894735</v>
      </c>
      <c r="M167" s="18">
        <f t="shared" si="26"/>
        <v>-11.740473738414007</v>
      </c>
      <c r="N167" s="55">
        <f t="shared" si="27"/>
        <v>-1.6336056009334889</v>
      </c>
      <c r="O167" s="51">
        <f t="shared" si="28"/>
        <v>160</v>
      </c>
    </row>
    <row r="168" spans="1:15" ht="15" customHeight="1" thickBot="1" x14ac:dyDescent="0.3">
      <c r="A168" s="20" t="s">
        <v>344</v>
      </c>
      <c r="B168" s="21">
        <v>720</v>
      </c>
      <c r="C168" s="22">
        <v>554</v>
      </c>
      <c r="D168" s="23">
        <v>491</v>
      </c>
      <c r="E168" s="24">
        <v>509</v>
      </c>
      <c r="F168" s="57">
        <v>500</v>
      </c>
      <c r="G168" s="16">
        <f t="shared" si="20"/>
        <v>-166</v>
      </c>
      <c r="H168" s="16">
        <f t="shared" si="21"/>
        <v>-63</v>
      </c>
      <c r="I168" s="16">
        <f t="shared" si="22"/>
        <v>18</v>
      </c>
      <c r="J168" s="16">
        <f t="shared" si="23"/>
        <v>-9</v>
      </c>
      <c r="K168" s="17">
        <f t="shared" si="24"/>
        <v>-23.055555555555557</v>
      </c>
      <c r="L168" s="18">
        <f t="shared" si="25"/>
        <v>-11.371841155234657</v>
      </c>
      <c r="M168" s="18">
        <f t="shared" si="26"/>
        <v>3.6659877800407332</v>
      </c>
      <c r="N168" s="55">
        <f t="shared" si="27"/>
        <v>-1.768172888015717</v>
      </c>
      <c r="O168" s="51">
        <f t="shared" si="28"/>
        <v>161</v>
      </c>
    </row>
    <row r="169" spans="1:15" ht="15" customHeight="1" thickBot="1" x14ac:dyDescent="0.3">
      <c r="A169" s="20" t="s">
        <v>459</v>
      </c>
      <c r="B169" s="21">
        <v>782</v>
      </c>
      <c r="C169" s="22">
        <v>1426</v>
      </c>
      <c r="D169" s="23">
        <v>1450</v>
      </c>
      <c r="E169" s="26">
        <v>1529</v>
      </c>
      <c r="F169" s="57">
        <v>1501</v>
      </c>
      <c r="G169" s="16">
        <f t="shared" si="20"/>
        <v>644</v>
      </c>
      <c r="H169" s="16">
        <f t="shared" si="21"/>
        <v>24</v>
      </c>
      <c r="I169" s="16">
        <f t="shared" si="22"/>
        <v>79</v>
      </c>
      <c r="J169" s="16">
        <f t="shared" si="23"/>
        <v>-28</v>
      </c>
      <c r="K169" s="17">
        <f t="shared" si="24"/>
        <v>82.35294117647058</v>
      </c>
      <c r="L169" s="18">
        <f t="shared" si="25"/>
        <v>1.6830294530154277</v>
      </c>
      <c r="M169" s="18">
        <f t="shared" si="26"/>
        <v>5.4482758620689662</v>
      </c>
      <c r="N169" s="55">
        <f t="shared" si="27"/>
        <v>-1.8312622629169391</v>
      </c>
      <c r="O169" s="51">
        <f t="shared" si="28"/>
        <v>162</v>
      </c>
    </row>
    <row r="170" spans="1:15" ht="15" customHeight="1" thickBot="1" x14ac:dyDescent="0.3">
      <c r="A170" s="20" t="s">
        <v>301</v>
      </c>
      <c r="B170" s="21">
        <v>413</v>
      </c>
      <c r="C170" s="22">
        <v>368</v>
      </c>
      <c r="D170" s="23">
        <v>348</v>
      </c>
      <c r="E170" s="24">
        <v>318</v>
      </c>
      <c r="F170" s="57">
        <v>312</v>
      </c>
      <c r="G170" s="16">
        <f t="shared" si="20"/>
        <v>-45</v>
      </c>
      <c r="H170" s="16">
        <f t="shared" si="21"/>
        <v>-20</v>
      </c>
      <c r="I170" s="16">
        <f t="shared" si="22"/>
        <v>-30</v>
      </c>
      <c r="J170" s="16">
        <f t="shared" si="23"/>
        <v>-6</v>
      </c>
      <c r="K170" s="17">
        <f t="shared" si="24"/>
        <v>-10.895883777239709</v>
      </c>
      <c r="L170" s="18">
        <f t="shared" si="25"/>
        <v>-5.4347826086956523</v>
      </c>
      <c r="M170" s="18">
        <f t="shared" si="26"/>
        <v>-8.6206896551724146</v>
      </c>
      <c r="N170" s="55">
        <f t="shared" si="27"/>
        <v>-1.8867924528301887</v>
      </c>
      <c r="O170" s="51">
        <f t="shared" si="28"/>
        <v>163</v>
      </c>
    </row>
    <row r="171" spans="1:15" ht="15" customHeight="1" thickBot="1" x14ac:dyDescent="0.3">
      <c r="A171" s="20" t="s">
        <v>247</v>
      </c>
      <c r="B171" s="21">
        <v>1023</v>
      </c>
      <c r="C171" s="22">
        <v>953</v>
      </c>
      <c r="D171" s="23">
        <v>993</v>
      </c>
      <c r="E171" s="24">
        <v>803</v>
      </c>
      <c r="F171" s="57">
        <v>787</v>
      </c>
      <c r="G171" s="16">
        <f t="shared" si="20"/>
        <v>-70</v>
      </c>
      <c r="H171" s="16">
        <f t="shared" si="21"/>
        <v>40</v>
      </c>
      <c r="I171" s="16">
        <f t="shared" si="22"/>
        <v>-190</v>
      </c>
      <c r="J171" s="16">
        <f t="shared" si="23"/>
        <v>-16</v>
      </c>
      <c r="K171" s="17">
        <f t="shared" si="24"/>
        <v>-6.8426197458455515</v>
      </c>
      <c r="L171" s="18">
        <f t="shared" si="25"/>
        <v>4.1972717733473237</v>
      </c>
      <c r="M171" s="18">
        <f t="shared" si="26"/>
        <v>-19.133937562940584</v>
      </c>
      <c r="N171" s="55">
        <f t="shared" si="27"/>
        <v>-1.9925280199252802</v>
      </c>
      <c r="O171" s="51">
        <f t="shared" si="28"/>
        <v>164</v>
      </c>
    </row>
    <row r="172" spans="1:15" ht="15" customHeight="1" thickBot="1" x14ac:dyDescent="0.3">
      <c r="A172" s="20" t="s">
        <v>525</v>
      </c>
      <c r="B172" s="21">
        <v>1109</v>
      </c>
      <c r="C172" s="22">
        <v>1008</v>
      </c>
      <c r="D172" s="23">
        <v>1103</v>
      </c>
      <c r="E172" s="26">
        <v>1050</v>
      </c>
      <c r="F172" s="57">
        <v>1029</v>
      </c>
      <c r="G172" s="16">
        <f t="shared" si="20"/>
        <v>-101</v>
      </c>
      <c r="H172" s="16">
        <f t="shared" si="21"/>
        <v>95</v>
      </c>
      <c r="I172" s="16">
        <f t="shared" si="22"/>
        <v>-53</v>
      </c>
      <c r="J172" s="16">
        <f t="shared" si="23"/>
        <v>-21</v>
      </c>
      <c r="K172" s="17">
        <f t="shared" si="24"/>
        <v>-9.1073038773669968</v>
      </c>
      <c r="L172" s="18">
        <f t="shared" si="25"/>
        <v>9.424603174603174</v>
      </c>
      <c r="M172" s="18">
        <f t="shared" si="26"/>
        <v>-4.8050770625566637</v>
      </c>
      <c r="N172" s="55">
        <f t="shared" si="27"/>
        <v>-2</v>
      </c>
      <c r="O172" s="51">
        <f t="shared" si="28"/>
        <v>165</v>
      </c>
    </row>
    <row r="173" spans="1:15" ht="15" customHeight="1" thickBot="1" x14ac:dyDescent="0.3">
      <c r="A173" s="20" t="s">
        <v>390</v>
      </c>
      <c r="B173" s="21">
        <v>512</v>
      </c>
      <c r="C173" s="22">
        <v>545</v>
      </c>
      <c r="D173" s="23">
        <v>546</v>
      </c>
      <c r="E173" s="24">
        <v>545</v>
      </c>
      <c r="F173" s="57">
        <v>534</v>
      </c>
      <c r="G173" s="16">
        <f t="shared" si="20"/>
        <v>33</v>
      </c>
      <c r="H173" s="16">
        <f t="shared" si="21"/>
        <v>1</v>
      </c>
      <c r="I173" s="16">
        <f t="shared" si="22"/>
        <v>-1</v>
      </c>
      <c r="J173" s="16">
        <f t="shared" si="23"/>
        <v>-11</v>
      </c>
      <c r="K173" s="17">
        <f t="shared" si="24"/>
        <v>6.4453125</v>
      </c>
      <c r="L173" s="18">
        <f t="shared" si="25"/>
        <v>0.1834862385321101</v>
      </c>
      <c r="M173" s="18">
        <f t="shared" si="26"/>
        <v>-0.18315018315018314</v>
      </c>
      <c r="N173" s="55">
        <f t="shared" si="27"/>
        <v>-2.0183486238532113</v>
      </c>
      <c r="O173" s="51">
        <f t="shared" si="28"/>
        <v>166</v>
      </c>
    </row>
    <row r="174" spans="1:15" ht="15" customHeight="1" thickBot="1" x14ac:dyDescent="0.3">
      <c r="A174" s="20" t="s">
        <v>31</v>
      </c>
      <c r="B174" s="21">
        <v>1107</v>
      </c>
      <c r="C174" s="22">
        <v>1001</v>
      </c>
      <c r="D174" s="23">
        <v>1028</v>
      </c>
      <c r="E174" s="26">
        <v>1026</v>
      </c>
      <c r="F174" s="57">
        <v>1002</v>
      </c>
      <c r="G174" s="16">
        <f t="shared" si="20"/>
        <v>-106</v>
      </c>
      <c r="H174" s="16">
        <f t="shared" si="21"/>
        <v>27</v>
      </c>
      <c r="I174" s="16">
        <f t="shared" si="22"/>
        <v>-2</v>
      </c>
      <c r="J174" s="16">
        <f t="shared" si="23"/>
        <v>-24</v>
      </c>
      <c r="K174" s="17">
        <f t="shared" si="24"/>
        <v>-9.5754290876242099</v>
      </c>
      <c r="L174" s="18">
        <f t="shared" si="25"/>
        <v>2.697302697302697</v>
      </c>
      <c r="M174" s="18">
        <f t="shared" si="26"/>
        <v>-0.19455252918287938</v>
      </c>
      <c r="N174" s="55">
        <f t="shared" si="27"/>
        <v>-2.3391812865497075</v>
      </c>
      <c r="O174" s="51">
        <f t="shared" si="28"/>
        <v>167</v>
      </c>
    </row>
    <row r="175" spans="1:15" ht="15" customHeight="1" thickBot="1" x14ac:dyDescent="0.3">
      <c r="A175" s="20" t="s">
        <v>446</v>
      </c>
      <c r="B175" s="21">
        <v>1046</v>
      </c>
      <c r="C175" s="22">
        <v>954</v>
      </c>
      <c r="D175" s="23">
        <v>1140</v>
      </c>
      <c r="E175" s="26">
        <v>1059</v>
      </c>
      <c r="F175" s="57">
        <v>1034</v>
      </c>
      <c r="G175" s="16">
        <f t="shared" si="20"/>
        <v>-92</v>
      </c>
      <c r="H175" s="16">
        <f t="shared" si="21"/>
        <v>186</v>
      </c>
      <c r="I175" s="16">
        <f t="shared" si="22"/>
        <v>-81</v>
      </c>
      <c r="J175" s="16">
        <f t="shared" si="23"/>
        <v>-25</v>
      </c>
      <c r="K175" s="17">
        <f t="shared" si="24"/>
        <v>-8.7954110898661568</v>
      </c>
      <c r="L175" s="18">
        <f t="shared" si="25"/>
        <v>19.49685534591195</v>
      </c>
      <c r="M175" s="18">
        <f t="shared" si="26"/>
        <v>-7.1052631578947363</v>
      </c>
      <c r="N175" s="55">
        <f t="shared" si="27"/>
        <v>-2.3607176581680833</v>
      </c>
      <c r="O175" s="51">
        <f t="shared" si="28"/>
        <v>168</v>
      </c>
    </row>
    <row r="176" spans="1:15" ht="15" customHeight="1" thickBot="1" x14ac:dyDescent="0.3">
      <c r="A176" s="20" t="s">
        <v>239</v>
      </c>
      <c r="B176" s="21">
        <v>1730</v>
      </c>
      <c r="C176" s="22">
        <v>1652</v>
      </c>
      <c r="D176" s="23">
        <v>1640</v>
      </c>
      <c r="E176" s="26">
        <v>1554</v>
      </c>
      <c r="F176" s="57">
        <v>1517</v>
      </c>
      <c r="G176" s="16">
        <f t="shared" si="20"/>
        <v>-78</v>
      </c>
      <c r="H176" s="16">
        <f t="shared" si="21"/>
        <v>-12</v>
      </c>
      <c r="I176" s="16">
        <f t="shared" si="22"/>
        <v>-86</v>
      </c>
      <c r="J176" s="16">
        <f t="shared" si="23"/>
        <v>-37</v>
      </c>
      <c r="K176" s="17">
        <f t="shared" si="24"/>
        <v>-4.5086705202312141</v>
      </c>
      <c r="L176" s="18">
        <f t="shared" si="25"/>
        <v>-0.72639225181598066</v>
      </c>
      <c r="M176" s="18">
        <f t="shared" si="26"/>
        <v>-5.2439024390243905</v>
      </c>
      <c r="N176" s="55">
        <f t="shared" si="27"/>
        <v>-2.3809523809523809</v>
      </c>
      <c r="O176" s="51">
        <f t="shared" si="28"/>
        <v>169</v>
      </c>
    </row>
    <row r="177" spans="1:15" ht="15" customHeight="1" thickBot="1" x14ac:dyDescent="0.3">
      <c r="A177" s="20" t="s">
        <v>476</v>
      </c>
      <c r="B177" s="21">
        <v>1290</v>
      </c>
      <c r="C177" s="22">
        <v>1241</v>
      </c>
      <c r="D177" s="23">
        <v>1232</v>
      </c>
      <c r="E177" s="26">
        <v>1171</v>
      </c>
      <c r="F177" s="57">
        <v>1143</v>
      </c>
      <c r="G177" s="16">
        <f t="shared" si="20"/>
        <v>-49</v>
      </c>
      <c r="H177" s="16">
        <f t="shared" si="21"/>
        <v>-9</v>
      </c>
      <c r="I177" s="16">
        <f t="shared" si="22"/>
        <v>-61</v>
      </c>
      <c r="J177" s="16">
        <f t="shared" si="23"/>
        <v>-28</v>
      </c>
      <c r="K177" s="17">
        <f t="shared" si="24"/>
        <v>-3.7984496124031009</v>
      </c>
      <c r="L177" s="18">
        <f t="shared" si="25"/>
        <v>-0.72522159548751008</v>
      </c>
      <c r="M177" s="18">
        <f t="shared" si="26"/>
        <v>-4.9512987012987013</v>
      </c>
      <c r="N177" s="55">
        <f t="shared" si="27"/>
        <v>-2.3911187019641331</v>
      </c>
      <c r="O177" s="51">
        <f t="shared" si="28"/>
        <v>170</v>
      </c>
    </row>
    <row r="178" spans="1:15" ht="15" customHeight="1" thickBot="1" x14ac:dyDescent="0.3">
      <c r="A178" s="20" t="s">
        <v>252</v>
      </c>
      <c r="B178" s="21">
        <v>633</v>
      </c>
      <c r="C178" s="22">
        <v>579</v>
      </c>
      <c r="D178" s="23">
        <v>572</v>
      </c>
      <c r="E178" s="24">
        <v>665</v>
      </c>
      <c r="F178" s="57">
        <v>649</v>
      </c>
      <c r="G178" s="16">
        <f t="shared" si="20"/>
        <v>-54</v>
      </c>
      <c r="H178" s="16">
        <f t="shared" si="21"/>
        <v>-7</v>
      </c>
      <c r="I178" s="16">
        <f t="shared" si="22"/>
        <v>93</v>
      </c>
      <c r="J178" s="16">
        <f t="shared" si="23"/>
        <v>-16</v>
      </c>
      <c r="K178" s="17">
        <f t="shared" si="24"/>
        <v>-8.5308056872037916</v>
      </c>
      <c r="L178" s="18">
        <f t="shared" si="25"/>
        <v>-1.2089810017271159</v>
      </c>
      <c r="M178" s="18">
        <f t="shared" si="26"/>
        <v>16.258741258741257</v>
      </c>
      <c r="N178" s="55">
        <f t="shared" si="27"/>
        <v>-2.4060150375939853</v>
      </c>
      <c r="O178" s="51">
        <f t="shared" si="28"/>
        <v>171</v>
      </c>
    </row>
    <row r="179" spans="1:15" ht="15" customHeight="1" thickBot="1" x14ac:dyDescent="0.3">
      <c r="A179" s="20" t="s">
        <v>164</v>
      </c>
      <c r="B179" s="21">
        <v>696</v>
      </c>
      <c r="C179" s="22">
        <v>736</v>
      </c>
      <c r="D179" s="23">
        <v>763</v>
      </c>
      <c r="E179" s="24">
        <v>829</v>
      </c>
      <c r="F179" s="57">
        <v>809</v>
      </c>
      <c r="G179" s="16">
        <f t="shared" si="20"/>
        <v>40</v>
      </c>
      <c r="H179" s="16">
        <f t="shared" si="21"/>
        <v>27</v>
      </c>
      <c r="I179" s="16">
        <f t="shared" si="22"/>
        <v>66</v>
      </c>
      <c r="J179" s="16">
        <f t="shared" si="23"/>
        <v>-20</v>
      </c>
      <c r="K179" s="17">
        <f t="shared" si="24"/>
        <v>5.7471264367816088</v>
      </c>
      <c r="L179" s="18">
        <f t="shared" si="25"/>
        <v>3.6684782608695654</v>
      </c>
      <c r="M179" s="18">
        <f t="shared" si="26"/>
        <v>8.6500655307994769</v>
      </c>
      <c r="N179" s="55">
        <f t="shared" si="27"/>
        <v>-2.4125452352231602</v>
      </c>
      <c r="O179" s="51">
        <f t="shared" si="28"/>
        <v>172</v>
      </c>
    </row>
    <row r="180" spans="1:15" ht="15" customHeight="1" thickBot="1" x14ac:dyDescent="0.3">
      <c r="A180" s="20" t="s">
        <v>504</v>
      </c>
      <c r="B180" s="21">
        <v>689</v>
      </c>
      <c r="C180" s="22">
        <v>718</v>
      </c>
      <c r="D180" s="23">
        <v>844</v>
      </c>
      <c r="E180" s="24">
        <v>861</v>
      </c>
      <c r="F180" s="57">
        <v>840</v>
      </c>
      <c r="G180" s="16">
        <f t="shared" si="20"/>
        <v>29</v>
      </c>
      <c r="H180" s="16">
        <f t="shared" si="21"/>
        <v>126</v>
      </c>
      <c r="I180" s="16">
        <f t="shared" si="22"/>
        <v>17</v>
      </c>
      <c r="J180" s="16">
        <f t="shared" si="23"/>
        <v>-21</v>
      </c>
      <c r="K180" s="17">
        <f t="shared" si="24"/>
        <v>4.2089985486211905</v>
      </c>
      <c r="L180" s="18">
        <f t="shared" si="25"/>
        <v>17.548746518105848</v>
      </c>
      <c r="M180" s="18">
        <f t="shared" si="26"/>
        <v>2.014218009478673</v>
      </c>
      <c r="N180" s="55">
        <f t="shared" si="27"/>
        <v>-2.4390243902439024</v>
      </c>
      <c r="O180" s="51">
        <f t="shared" si="28"/>
        <v>173</v>
      </c>
    </row>
    <row r="181" spans="1:15" ht="15" customHeight="1" thickBot="1" x14ac:dyDescent="0.3">
      <c r="A181" s="20" t="s">
        <v>72</v>
      </c>
      <c r="B181" s="21">
        <v>6418</v>
      </c>
      <c r="C181" s="22">
        <v>6860</v>
      </c>
      <c r="D181" s="23">
        <v>7512</v>
      </c>
      <c r="E181" s="26">
        <v>7990</v>
      </c>
      <c r="F181" s="57">
        <v>7790</v>
      </c>
      <c r="G181" s="16">
        <f t="shared" si="20"/>
        <v>442</v>
      </c>
      <c r="H181" s="16">
        <f t="shared" si="21"/>
        <v>652</v>
      </c>
      <c r="I181" s="16">
        <f t="shared" si="22"/>
        <v>478</v>
      </c>
      <c r="J181" s="16">
        <f t="shared" si="23"/>
        <v>-200</v>
      </c>
      <c r="K181" s="17">
        <f t="shared" si="24"/>
        <v>6.8868806481770015</v>
      </c>
      <c r="L181" s="18">
        <f t="shared" si="25"/>
        <v>9.5043731778425649</v>
      </c>
      <c r="M181" s="18">
        <f t="shared" si="26"/>
        <v>6.3631522896698618</v>
      </c>
      <c r="N181" s="55">
        <f t="shared" si="27"/>
        <v>-2.5031289111389237</v>
      </c>
      <c r="O181" s="51">
        <f t="shared" si="28"/>
        <v>174</v>
      </c>
    </row>
    <row r="182" spans="1:15" ht="15" customHeight="1" thickBot="1" x14ac:dyDescent="0.3">
      <c r="A182" s="20" t="s">
        <v>117</v>
      </c>
      <c r="B182" s="21">
        <v>817</v>
      </c>
      <c r="C182" s="22">
        <v>699</v>
      </c>
      <c r="D182" s="23">
        <v>685</v>
      </c>
      <c r="E182" s="24">
        <v>658</v>
      </c>
      <c r="F182" s="57">
        <v>641</v>
      </c>
      <c r="G182" s="16">
        <f t="shared" si="20"/>
        <v>-118</v>
      </c>
      <c r="H182" s="16">
        <f t="shared" si="21"/>
        <v>-14</v>
      </c>
      <c r="I182" s="16">
        <f t="shared" si="22"/>
        <v>-27</v>
      </c>
      <c r="J182" s="16">
        <f t="shared" si="23"/>
        <v>-17</v>
      </c>
      <c r="K182" s="17">
        <f t="shared" si="24"/>
        <v>-14.443084455324357</v>
      </c>
      <c r="L182" s="18">
        <f t="shared" si="25"/>
        <v>-2.0028612303290414</v>
      </c>
      <c r="M182" s="18">
        <f t="shared" si="26"/>
        <v>-3.9416058394160585</v>
      </c>
      <c r="N182" s="55">
        <f t="shared" si="27"/>
        <v>-2.5835866261398177</v>
      </c>
      <c r="O182" s="51">
        <f t="shared" si="28"/>
        <v>175</v>
      </c>
    </row>
    <row r="183" spans="1:15" ht="15" customHeight="1" thickBot="1" x14ac:dyDescent="0.3">
      <c r="A183" s="20" t="s">
        <v>219</v>
      </c>
      <c r="B183" s="21">
        <v>3479</v>
      </c>
      <c r="C183" s="22">
        <v>3232</v>
      </c>
      <c r="D183" s="23">
        <v>3619</v>
      </c>
      <c r="E183" s="26">
        <v>3574</v>
      </c>
      <c r="F183" s="57">
        <v>3478</v>
      </c>
      <c r="G183" s="16">
        <f t="shared" si="20"/>
        <v>-247</v>
      </c>
      <c r="H183" s="16">
        <f t="shared" si="21"/>
        <v>387</v>
      </c>
      <c r="I183" s="16">
        <f t="shared" si="22"/>
        <v>-45</v>
      </c>
      <c r="J183" s="16">
        <f t="shared" si="23"/>
        <v>-96</v>
      </c>
      <c r="K183" s="17">
        <f t="shared" si="24"/>
        <v>-7.0997413049726923</v>
      </c>
      <c r="L183" s="18">
        <f t="shared" si="25"/>
        <v>11.974009900990099</v>
      </c>
      <c r="M183" s="18">
        <f t="shared" si="26"/>
        <v>-1.2434374136501796</v>
      </c>
      <c r="N183" s="55">
        <f t="shared" si="27"/>
        <v>-2.6860660324566314</v>
      </c>
      <c r="O183" s="51">
        <f t="shared" si="28"/>
        <v>176</v>
      </c>
    </row>
    <row r="184" spans="1:15" ht="15" customHeight="1" thickBot="1" x14ac:dyDescent="0.3">
      <c r="A184" s="20" t="s">
        <v>188</v>
      </c>
      <c r="B184" s="21">
        <v>460</v>
      </c>
      <c r="C184" s="22">
        <v>452</v>
      </c>
      <c r="D184" s="23">
        <v>464</v>
      </c>
      <c r="E184" s="24">
        <v>401</v>
      </c>
      <c r="F184" s="57">
        <v>389</v>
      </c>
      <c r="G184" s="16">
        <f t="shared" si="20"/>
        <v>-8</v>
      </c>
      <c r="H184" s="16">
        <f t="shared" si="21"/>
        <v>12</v>
      </c>
      <c r="I184" s="16">
        <f t="shared" si="22"/>
        <v>-63</v>
      </c>
      <c r="J184" s="16">
        <f t="shared" si="23"/>
        <v>-12</v>
      </c>
      <c r="K184" s="17">
        <f t="shared" si="24"/>
        <v>-1.7391304347826086</v>
      </c>
      <c r="L184" s="18">
        <f t="shared" si="25"/>
        <v>2.6548672566371683</v>
      </c>
      <c r="M184" s="18">
        <f t="shared" si="26"/>
        <v>-13.577586206896552</v>
      </c>
      <c r="N184" s="55">
        <f t="shared" si="27"/>
        <v>-2.9925187032418954</v>
      </c>
      <c r="O184" s="51">
        <f t="shared" si="28"/>
        <v>177</v>
      </c>
    </row>
    <row r="185" spans="1:15" ht="15" customHeight="1" thickBot="1" x14ac:dyDescent="0.3">
      <c r="A185" s="20" t="s">
        <v>258</v>
      </c>
      <c r="B185" s="21">
        <v>564</v>
      </c>
      <c r="C185" s="22">
        <v>553</v>
      </c>
      <c r="D185" s="23">
        <v>590</v>
      </c>
      <c r="E185" s="24">
        <v>549</v>
      </c>
      <c r="F185" s="57">
        <v>532</v>
      </c>
      <c r="G185" s="16">
        <f t="shared" si="20"/>
        <v>-11</v>
      </c>
      <c r="H185" s="16">
        <f t="shared" si="21"/>
        <v>37</v>
      </c>
      <c r="I185" s="16">
        <f t="shared" si="22"/>
        <v>-41</v>
      </c>
      <c r="J185" s="16">
        <f t="shared" si="23"/>
        <v>-17</v>
      </c>
      <c r="K185" s="17">
        <f t="shared" si="24"/>
        <v>-1.9503546099290781</v>
      </c>
      <c r="L185" s="18">
        <f t="shared" si="25"/>
        <v>6.6907775768535265</v>
      </c>
      <c r="M185" s="18">
        <f t="shared" si="26"/>
        <v>-6.9491525423728815</v>
      </c>
      <c r="N185" s="55">
        <f t="shared" si="27"/>
        <v>-3.0965391621129328</v>
      </c>
      <c r="O185" s="51">
        <f t="shared" si="28"/>
        <v>178</v>
      </c>
    </row>
    <row r="186" spans="1:15" ht="15" customHeight="1" thickBot="1" x14ac:dyDescent="0.3">
      <c r="A186" s="20" t="s">
        <v>310</v>
      </c>
      <c r="B186" s="21">
        <v>1214</v>
      </c>
      <c r="C186" s="22">
        <v>1144</v>
      </c>
      <c r="D186" s="23">
        <v>963</v>
      </c>
      <c r="E186" s="24">
        <v>851</v>
      </c>
      <c r="F186" s="57">
        <v>824</v>
      </c>
      <c r="G186" s="16">
        <f t="shared" si="20"/>
        <v>-70</v>
      </c>
      <c r="H186" s="16">
        <f t="shared" si="21"/>
        <v>-181</v>
      </c>
      <c r="I186" s="16">
        <f t="shared" si="22"/>
        <v>-112</v>
      </c>
      <c r="J186" s="16">
        <f t="shared" si="23"/>
        <v>-27</v>
      </c>
      <c r="K186" s="17">
        <f t="shared" si="24"/>
        <v>-5.7660626029654036</v>
      </c>
      <c r="L186" s="18">
        <f t="shared" si="25"/>
        <v>-15.821678321678323</v>
      </c>
      <c r="M186" s="18">
        <f t="shared" si="26"/>
        <v>-11.630321910695743</v>
      </c>
      <c r="N186" s="55">
        <f t="shared" si="27"/>
        <v>-3.1727379553466508</v>
      </c>
      <c r="O186" s="51">
        <f t="shared" si="28"/>
        <v>179</v>
      </c>
    </row>
    <row r="187" spans="1:15" ht="15" customHeight="1" thickBot="1" x14ac:dyDescent="0.3">
      <c r="A187" s="20" t="s">
        <v>323</v>
      </c>
      <c r="B187" s="21">
        <v>8404</v>
      </c>
      <c r="C187" s="22">
        <v>8112</v>
      </c>
      <c r="D187" s="23">
        <v>7996</v>
      </c>
      <c r="E187" s="26">
        <v>7698</v>
      </c>
      <c r="F187" s="57">
        <v>7446</v>
      </c>
      <c r="G187" s="16">
        <f t="shared" si="20"/>
        <v>-292</v>
      </c>
      <c r="H187" s="16">
        <f t="shared" si="21"/>
        <v>-116</v>
      </c>
      <c r="I187" s="16">
        <f t="shared" si="22"/>
        <v>-298</v>
      </c>
      <c r="J187" s="16">
        <f t="shared" si="23"/>
        <v>-252</v>
      </c>
      <c r="K187" s="17">
        <f t="shared" si="24"/>
        <v>-3.4745359352689196</v>
      </c>
      <c r="L187" s="18">
        <f t="shared" si="25"/>
        <v>-1.4299802761341223</v>
      </c>
      <c r="M187" s="18">
        <f t="shared" si="26"/>
        <v>-3.726863431715858</v>
      </c>
      <c r="N187" s="55">
        <f t="shared" si="27"/>
        <v>-3.2735775526110675</v>
      </c>
      <c r="O187" s="51">
        <f t="shared" si="28"/>
        <v>180</v>
      </c>
    </row>
    <row r="188" spans="1:15" ht="15" customHeight="1" thickBot="1" x14ac:dyDescent="0.3">
      <c r="A188" s="20" t="s">
        <v>119</v>
      </c>
      <c r="B188" s="21">
        <v>962</v>
      </c>
      <c r="C188" s="22">
        <v>825</v>
      </c>
      <c r="D188" s="23">
        <v>861</v>
      </c>
      <c r="E188" s="24">
        <v>760</v>
      </c>
      <c r="F188" s="57">
        <v>735</v>
      </c>
      <c r="G188" s="16">
        <f t="shared" si="20"/>
        <v>-137</v>
      </c>
      <c r="H188" s="16">
        <f t="shared" si="21"/>
        <v>36</v>
      </c>
      <c r="I188" s="16">
        <f t="shared" si="22"/>
        <v>-101</v>
      </c>
      <c r="J188" s="16">
        <f t="shared" si="23"/>
        <v>-25</v>
      </c>
      <c r="K188" s="17">
        <f t="shared" si="24"/>
        <v>-14.241164241164242</v>
      </c>
      <c r="L188" s="18">
        <f t="shared" si="25"/>
        <v>4.3636363636363642</v>
      </c>
      <c r="M188" s="18">
        <f t="shared" si="26"/>
        <v>-11.730545876887339</v>
      </c>
      <c r="N188" s="55">
        <f t="shared" si="27"/>
        <v>-3.2894736842105261</v>
      </c>
      <c r="O188" s="51">
        <f t="shared" si="28"/>
        <v>181</v>
      </c>
    </row>
    <row r="189" spans="1:15" ht="15" customHeight="1" thickBot="1" x14ac:dyDescent="0.3">
      <c r="A189" s="20" t="s">
        <v>376</v>
      </c>
      <c r="B189" s="21">
        <v>4049</v>
      </c>
      <c r="C189" s="22">
        <v>3852</v>
      </c>
      <c r="D189" s="23">
        <v>3733</v>
      </c>
      <c r="E189" s="26">
        <v>3705</v>
      </c>
      <c r="F189" s="57">
        <v>3581</v>
      </c>
      <c r="G189" s="16">
        <f t="shared" si="20"/>
        <v>-197</v>
      </c>
      <c r="H189" s="16">
        <f t="shared" si="21"/>
        <v>-119</v>
      </c>
      <c r="I189" s="16">
        <f t="shared" si="22"/>
        <v>-28</v>
      </c>
      <c r="J189" s="16">
        <f t="shared" si="23"/>
        <v>-124</v>
      </c>
      <c r="K189" s="17">
        <f t="shared" si="24"/>
        <v>-4.865398863917016</v>
      </c>
      <c r="L189" s="18">
        <f t="shared" si="25"/>
        <v>-3.0893042575285565</v>
      </c>
      <c r="M189" s="18">
        <f t="shared" si="26"/>
        <v>-0.75006697026520219</v>
      </c>
      <c r="N189" s="55">
        <f t="shared" si="27"/>
        <v>-3.3468286099865048</v>
      </c>
      <c r="O189" s="51">
        <f t="shared" si="28"/>
        <v>182</v>
      </c>
    </row>
    <row r="190" spans="1:15" ht="15" customHeight="1" thickBot="1" x14ac:dyDescent="0.3">
      <c r="A190" s="20" t="s">
        <v>465</v>
      </c>
      <c r="B190" s="21">
        <v>1603</v>
      </c>
      <c r="C190" s="22">
        <v>1549</v>
      </c>
      <c r="D190" s="23">
        <v>1627</v>
      </c>
      <c r="E190" s="26">
        <v>1577</v>
      </c>
      <c r="F190" s="57">
        <v>1520</v>
      </c>
      <c r="G190" s="16">
        <f t="shared" si="20"/>
        <v>-54</v>
      </c>
      <c r="H190" s="16">
        <f t="shared" si="21"/>
        <v>78</v>
      </c>
      <c r="I190" s="16">
        <f t="shared" si="22"/>
        <v>-50</v>
      </c>
      <c r="J190" s="16">
        <f t="shared" si="23"/>
        <v>-57</v>
      </c>
      <c r="K190" s="17">
        <f t="shared" si="24"/>
        <v>-3.3686837180286964</v>
      </c>
      <c r="L190" s="18">
        <f t="shared" si="25"/>
        <v>5.0355067785668171</v>
      </c>
      <c r="M190" s="18">
        <f t="shared" si="26"/>
        <v>-3.0731407498463428</v>
      </c>
      <c r="N190" s="55">
        <f t="shared" si="27"/>
        <v>-3.6144578313253009</v>
      </c>
      <c r="O190" s="51">
        <f t="shared" si="28"/>
        <v>183</v>
      </c>
    </row>
    <row r="191" spans="1:15" ht="15" customHeight="1" thickBot="1" x14ac:dyDescent="0.3">
      <c r="A191" s="20" t="s">
        <v>189</v>
      </c>
      <c r="B191" s="21">
        <v>520</v>
      </c>
      <c r="C191" s="22">
        <v>449</v>
      </c>
      <c r="D191" s="23">
        <v>433</v>
      </c>
      <c r="E191" s="24">
        <v>387</v>
      </c>
      <c r="F191" s="57">
        <v>373</v>
      </c>
      <c r="G191" s="16">
        <f t="shared" si="20"/>
        <v>-71</v>
      </c>
      <c r="H191" s="16">
        <f t="shared" si="21"/>
        <v>-16</v>
      </c>
      <c r="I191" s="16">
        <f t="shared" si="22"/>
        <v>-46</v>
      </c>
      <c r="J191" s="16">
        <f t="shared" si="23"/>
        <v>-14</v>
      </c>
      <c r="K191" s="17">
        <f t="shared" si="24"/>
        <v>-13.653846153846153</v>
      </c>
      <c r="L191" s="18">
        <f t="shared" si="25"/>
        <v>-3.5634743875278394</v>
      </c>
      <c r="M191" s="18">
        <f t="shared" si="26"/>
        <v>-10.623556581986143</v>
      </c>
      <c r="N191" s="55">
        <f t="shared" si="27"/>
        <v>-3.6175710594315245</v>
      </c>
      <c r="O191" s="51">
        <f t="shared" si="28"/>
        <v>184</v>
      </c>
    </row>
    <row r="192" spans="1:15" ht="15" customHeight="1" thickBot="1" x14ac:dyDescent="0.3">
      <c r="A192" s="20" t="s">
        <v>510</v>
      </c>
      <c r="B192" s="21">
        <v>617</v>
      </c>
      <c r="C192" s="22">
        <v>607</v>
      </c>
      <c r="D192" s="23">
        <v>519</v>
      </c>
      <c r="E192" s="24">
        <v>575</v>
      </c>
      <c r="F192" s="57">
        <v>554</v>
      </c>
      <c r="G192" s="16">
        <f t="shared" si="20"/>
        <v>-10</v>
      </c>
      <c r="H192" s="16">
        <f t="shared" si="21"/>
        <v>-88</v>
      </c>
      <c r="I192" s="16">
        <f t="shared" si="22"/>
        <v>56</v>
      </c>
      <c r="J192" s="16">
        <f t="shared" si="23"/>
        <v>-21</v>
      </c>
      <c r="K192" s="17">
        <f t="shared" si="24"/>
        <v>-1.6207455429497568</v>
      </c>
      <c r="L192" s="18">
        <f t="shared" si="25"/>
        <v>-14.497528830313014</v>
      </c>
      <c r="M192" s="18">
        <f t="shared" si="26"/>
        <v>10.789980732177264</v>
      </c>
      <c r="N192" s="55">
        <f t="shared" si="27"/>
        <v>-3.6521739130434785</v>
      </c>
      <c r="O192" s="51">
        <f t="shared" si="28"/>
        <v>185</v>
      </c>
    </row>
    <row r="193" spans="1:15" ht="15" customHeight="1" thickBot="1" x14ac:dyDescent="0.3">
      <c r="A193" s="20" t="s">
        <v>210</v>
      </c>
      <c r="B193" s="21">
        <v>2400</v>
      </c>
      <c r="C193" s="22">
        <v>2310</v>
      </c>
      <c r="D193" s="23">
        <v>2226</v>
      </c>
      <c r="E193" s="26">
        <v>2217</v>
      </c>
      <c r="F193" s="57">
        <v>2136</v>
      </c>
      <c r="G193" s="16">
        <f t="shared" si="20"/>
        <v>-90</v>
      </c>
      <c r="H193" s="16">
        <f t="shared" si="21"/>
        <v>-84</v>
      </c>
      <c r="I193" s="16">
        <f t="shared" si="22"/>
        <v>-9</v>
      </c>
      <c r="J193" s="16">
        <f t="shared" si="23"/>
        <v>-81</v>
      </c>
      <c r="K193" s="17">
        <f t="shared" si="24"/>
        <v>-3.75</v>
      </c>
      <c r="L193" s="18">
        <f t="shared" si="25"/>
        <v>-3.6363636363636362</v>
      </c>
      <c r="M193" s="18">
        <f t="shared" si="26"/>
        <v>-0.40431266846361186</v>
      </c>
      <c r="N193" s="55">
        <f t="shared" si="27"/>
        <v>-3.6535859269282813</v>
      </c>
      <c r="O193" s="51">
        <f t="shared" si="28"/>
        <v>186</v>
      </c>
    </row>
    <row r="194" spans="1:15" ht="15" customHeight="1" thickBot="1" x14ac:dyDescent="0.3">
      <c r="A194" s="20" t="s">
        <v>482</v>
      </c>
      <c r="B194" s="21">
        <v>1416</v>
      </c>
      <c r="C194" s="22">
        <v>1353</v>
      </c>
      <c r="D194" s="23">
        <v>1447</v>
      </c>
      <c r="E194" s="26">
        <v>1502</v>
      </c>
      <c r="F194" s="57">
        <v>1447</v>
      </c>
      <c r="G194" s="16">
        <f t="shared" si="20"/>
        <v>-63</v>
      </c>
      <c r="H194" s="16">
        <f t="shared" si="21"/>
        <v>94</v>
      </c>
      <c r="I194" s="16">
        <f t="shared" si="22"/>
        <v>55</v>
      </c>
      <c r="J194" s="16">
        <f t="shared" si="23"/>
        <v>-55</v>
      </c>
      <c r="K194" s="17">
        <f t="shared" si="24"/>
        <v>-4.4491525423728815</v>
      </c>
      <c r="L194" s="18">
        <f t="shared" si="25"/>
        <v>6.9475240206947522</v>
      </c>
      <c r="M194" s="18">
        <f t="shared" si="26"/>
        <v>3.8009675190048373</v>
      </c>
      <c r="N194" s="55">
        <f t="shared" si="27"/>
        <v>-3.661784287616511</v>
      </c>
      <c r="O194" s="51">
        <f t="shared" si="28"/>
        <v>187</v>
      </c>
    </row>
    <row r="195" spans="1:15" ht="15" customHeight="1" thickBot="1" x14ac:dyDescent="0.3">
      <c r="A195" s="20" t="s">
        <v>505</v>
      </c>
      <c r="B195" s="21">
        <v>2829</v>
      </c>
      <c r="C195" s="22">
        <v>2826</v>
      </c>
      <c r="D195" s="23">
        <v>2820</v>
      </c>
      <c r="E195" s="26">
        <v>2737</v>
      </c>
      <c r="F195" s="57">
        <v>2633</v>
      </c>
      <c r="G195" s="16">
        <f t="shared" si="20"/>
        <v>-3</v>
      </c>
      <c r="H195" s="16">
        <f t="shared" si="21"/>
        <v>-6</v>
      </c>
      <c r="I195" s="16">
        <f t="shared" si="22"/>
        <v>-83</v>
      </c>
      <c r="J195" s="16">
        <f t="shared" si="23"/>
        <v>-104</v>
      </c>
      <c r="K195" s="17">
        <f t="shared" si="24"/>
        <v>-0.10604453870625664</v>
      </c>
      <c r="L195" s="18">
        <f t="shared" si="25"/>
        <v>-0.21231422505307856</v>
      </c>
      <c r="M195" s="18">
        <f t="shared" si="26"/>
        <v>-2.9432624113475176</v>
      </c>
      <c r="N195" s="55">
        <f t="shared" si="27"/>
        <v>-3.7997807818779683</v>
      </c>
      <c r="O195" s="51">
        <f t="shared" si="28"/>
        <v>188</v>
      </c>
    </row>
    <row r="196" spans="1:15" ht="15" customHeight="1" thickBot="1" x14ac:dyDescent="0.3">
      <c r="A196" s="20" t="s">
        <v>351</v>
      </c>
      <c r="B196" s="21">
        <v>1893</v>
      </c>
      <c r="C196" s="22">
        <v>1742</v>
      </c>
      <c r="D196" s="23">
        <v>1651</v>
      </c>
      <c r="E196" s="26">
        <v>1599</v>
      </c>
      <c r="F196" s="57">
        <v>1536</v>
      </c>
      <c r="G196" s="16">
        <f t="shared" si="20"/>
        <v>-151</v>
      </c>
      <c r="H196" s="16">
        <f t="shared" si="21"/>
        <v>-91</v>
      </c>
      <c r="I196" s="16">
        <f t="shared" si="22"/>
        <v>-52</v>
      </c>
      <c r="J196" s="16">
        <f t="shared" si="23"/>
        <v>-63</v>
      </c>
      <c r="K196" s="17">
        <f t="shared" si="24"/>
        <v>-7.9767564712097201</v>
      </c>
      <c r="L196" s="18">
        <f t="shared" si="25"/>
        <v>-5.2238805970149249</v>
      </c>
      <c r="M196" s="18">
        <f t="shared" si="26"/>
        <v>-3.1496062992125982</v>
      </c>
      <c r="N196" s="55">
        <f t="shared" si="27"/>
        <v>-3.9399624765478425</v>
      </c>
      <c r="O196" s="51">
        <f t="shared" si="28"/>
        <v>189</v>
      </c>
    </row>
    <row r="197" spans="1:15" ht="15" customHeight="1" thickBot="1" x14ac:dyDescent="0.3">
      <c r="A197" s="20" t="s">
        <v>411</v>
      </c>
      <c r="B197" s="21">
        <v>285</v>
      </c>
      <c r="C197" s="22">
        <v>282</v>
      </c>
      <c r="D197" s="23">
        <v>346</v>
      </c>
      <c r="E197" s="24">
        <v>303</v>
      </c>
      <c r="F197" s="57">
        <v>291</v>
      </c>
      <c r="G197" s="16">
        <f t="shared" si="20"/>
        <v>-3</v>
      </c>
      <c r="H197" s="16">
        <f t="shared" si="21"/>
        <v>64</v>
      </c>
      <c r="I197" s="16">
        <f t="shared" si="22"/>
        <v>-43</v>
      </c>
      <c r="J197" s="16">
        <f t="shared" si="23"/>
        <v>-12</v>
      </c>
      <c r="K197" s="17">
        <f t="shared" si="24"/>
        <v>-1.0526315789473684</v>
      </c>
      <c r="L197" s="18">
        <f t="shared" si="25"/>
        <v>22.695035460992909</v>
      </c>
      <c r="M197" s="18">
        <f t="shared" si="26"/>
        <v>-12.427745664739884</v>
      </c>
      <c r="N197" s="55">
        <f t="shared" si="27"/>
        <v>-3.9603960396039604</v>
      </c>
      <c r="O197" s="51">
        <f t="shared" si="28"/>
        <v>190</v>
      </c>
    </row>
    <row r="198" spans="1:15" ht="15" customHeight="1" thickBot="1" x14ac:dyDescent="0.3">
      <c r="A198" s="20" t="s">
        <v>24</v>
      </c>
      <c r="B198" s="21">
        <v>9920</v>
      </c>
      <c r="C198" s="22">
        <v>9765</v>
      </c>
      <c r="D198" s="23">
        <v>8959</v>
      </c>
      <c r="E198" s="26">
        <v>8491</v>
      </c>
      <c r="F198" s="57">
        <v>8151</v>
      </c>
      <c r="G198" s="16">
        <f t="shared" si="20"/>
        <v>-155</v>
      </c>
      <c r="H198" s="16">
        <f t="shared" si="21"/>
        <v>-806</v>
      </c>
      <c r="I198" s="16">
        <f t="shared" si="22"/>
        <v>-468</v>
      </c>
      <c r="J198" s="16">
        <f t="shared" si="23"/>
        <v>-340</v>
      </c>
      <c r="K198" s="17">
        <f t="shared" si="24"/>
        <v>-1.5625</v>
      </c>
      <c r="L198" s="18">
        <f t="shared" si="25"/>
        <v>-8.2539682539682531</v>
      </c>
      <c r="M198" s="18">
        <f t="shared" si="26"/>
        <v>-5.2237972988056702</v>
      </c>
      <c r="N198" s="55">
        <f t="shared" si="27"/>
        <v>-4.0042397832999646</v>
      </c>
      <c r="O198" s="51">
        <f t="shared" si="28"/>
        <v>191</v>
      </c>
    </row>
    <row r="199" spans="1:15" ht="15" customHeight="1" thickBot="1" x14ac:dyDescent="0.3">
      <c r="A199" s="20" t="s">
        <v>442</v>
      </c>
      <c r="B199" s="21">
        <v>14156</v>
      </c>
      <c r="C199" s="22">
        <v>13711</v>
      </c>
      <c r="D199" s="23">
        <v>14732</v>
      </c>
      <c r="E199" s="26">
        <v>15039</v>
      </c>
      <c r="F199" s="57">
        <v>14436</v>
      </c>
      <c r="G199" s="16">
        <f t="shared" si="20"/>
        <v>-445</v>
      </c>
      <c r="H199" s="16">
        <f t="shared" si="21"/>
        <v>1021</v>
      </c>
      <c r="I199" s="16">
        <f t="shared" si="22"/>
        <v>307</v>
      </c>
      <c r="J199" s="16">
        <f t="shared" si="23"/>
        <v>-603</v>
      </c>
      <c r="K199" s="17">
        <f t="shared" si="24"/>
        <v>-3.1435433738344161</v>
      </c>
      <c r="L199" s="18">
        <f t="shared" si="25"/>
        <v>7.446575742104879</v>
      </c>
      <c r="M199" s="18">
        <f t="shared" si="26"/>
        <v>2.0838989953841978</v>
      </c>
      <c r="N199" s="55">
        <f t="shared" si="27"/>
        <v>-4.0095751047277073</v>
      </c>
      <c r="O199" s="51">
        <f t="shared" si="28"/>
        <v>192</v>
      </c>
    </row>
    <row r="200" spans="1:15" ht="15" customHeight="1" thickBot="1" x14ac:dyDescent="0.3">
      <c r="A200" s="20" t="s">
        <v>73</v>
      </c>
      <c r="B200" s="21">
        <v>1393</v>
      </c>
      <c r="C200" s="22">
        <v>1181</v>
      </c>
      <c r="D200" s="23">
        <v>1126</v>
      </c>
      <c r="E200" s="26">
        <v>1028</v>
      </c>
      <c r="F200" s="57">
        <v>986</v>
      </c>
      <c r="G200" s="16">
        <f t="shared" ref="G200:G263" si="29">C200-B200</f>
        <v>-212</v>
      </c>
      <c r="H200" s="16">
        <f t="shared" ref="H200:H263" si="30">D200-C200</f>
        <v>-55</v>
      </c>
      <c r="I200" s="16">
        <f t="shared" ref="I200:I263" si="31">E200-D200</f>
        <v>-98</v>
      </c>
      <c r="J200" s="16">
        <f t="shared" ref="J200:J263" si="32">F200-E200</f>
        <v>-42</v>
      </c>
      <c r="K200" s="17">
        <f t="shared" ref="K200:K263" si="33">G200/B200*100</f>
        <v>-15.218951902368987</v>
      </c>
      <c r="L200" s="18">
        <f t="shared" ref="L200:L263" si="34">H200/C200*100</f>
        <v>-4.6570702794242171</v>
      </c>
      <c r="M200" s="18">
        <f t="shared" ref="M200:M263" si="35">I200/D200*100</f>
        <v>-8.7033747779751334</v>
      </c>
      <c r="N200" s="55">
        <f t="shared" ref="N200:N263" si="36">J200/E200*100</f>
        <v>-4.0856031128404666</v>
      </c>
      <c r="O200" s="51">
        <f t="shared" si="28"/>
        <v>193</v>
      </c>
    </row>
    <row r="201" spans="1:15" ht="15" customHeight="1" thickBot="1" x14ac:dyDescent="0.3">
      <c r="A201" s="20" t="s">
        <v>378</v>
      </c>
      <c r="B201" s="21">
        <v>482</v>
      </c>
      <c r="C201" s="22">
        <v>439</v>
      </c>
      <c r="D201" s="23">
        <v>391</v>
      </c>
      <c r="E201" s="24">
        <v>379</v>
      </c>
      <c r="F201" s="57">
        <v>363</v>
      </c>
      <c r="G201" s="16">
        <f t="shared" si="29"/>
        <v>-43</v>
      </c>
      <c r="H201" s="16">
        <f t="shared" si="30"/>
        <v>-48</v>
      </c>
      <c r="I201" s="16">
        <f t="shared" si="31"/>
        <v>-12</v>
      </c>
      <c r="J201" s="16">
        <f t="shared" si="32"/>
        <v>-16</v>
      </c>
      <c r="K201" s="17">
        <f t="shared" si="33"/>
        <v>-8.9211618257261414</v>
      </c>
      <c r="L201" s="18">
        <f t="shared" si="34"/>
        <v>-10.933940774487471</v>
      </c>
      <c r="M201" s="18">
        <f t="shared" si="35"/>
        <v>-3.0690537084398977</v>
      </c>
      <c r="N201" s="55">
        <f t="shared" si="36"/>
        <v>-4.2216358839050132</v>
      </c>
      <c r="O201" s="51">
        <f t="shared" ref="O201:O264" si="37">RANK(N201,N$8:N$304)</f>
        <v>194</v>
      </c>
    </row>
    <row r="202" spans="1:15" ht="15" customHeight="1" thickBot="1" x14ac:dyDescent="0.3">
      <c r="A202" s="20" t="s">
        <v>230</v>
      </c>
      <c r="B202" s="21">
        <v>286</v>
      </c>
      <c r="C202" s="22">
        <v>291</v>
      </c>
      <c r="D202" s="23">
        <v>312</v>
      </c>
      <c r="E202" s="24">
        <v>293</v>
      </c>
      <c r="F202" s="57">
        <v>280</v>
      </c>
      <c r="G202" s="16">
        <f t="shared" si="29"/>
        <v>5</v>
      </c>
      <c r="H202" s="16">
        <f t="shared" si="30"/>
        <v>21</v>
      </c>
      <c r="I202" s="16">
        <f t="shared" si="31"/>
        <v>-19</v>
      </c>
      <c r="J202" s="16">
        <f t="shared" si="32"/>
        <v>-13</v>
      </c>
      <c r="K202" s="17">
        <f t="shared" si="33"/>
        <v>1.7482517482517483</v>
      </c>
      <c r="L202" s="18">
        <f t="shared" si="34"/>
        <v>7.216494845360824</v>
      </c>
      <c r="M202" s="18">
        <f t="shared" si="35"/>
        <v>-6.0897435897435894</v>
      </c>
      <c r="N202" s="55">
        <f t="shared" si="36"/>
        <v>-4.4368600682593859</v>
      </c>
      <c r="O202" s="51">
        <f t="shared" si="37"/>
        <v>195</v>
      </c>
    </row>
    <row r="203" spans="1:15" ht="15" customHeight="1" thickBot="1" x14ac:dyDescent="0.3">
      <c r="A203" s="20" t="s">
        <v>194</v>
      </c>
      <c r="B203" s="21">
        <v>5374</v>
      </c>
      <c r="C203" s="22">
        <v>4823</v>
      </c>
      <c r="D203" s="23">
        <v>4671</v>
      </c>
      <c r="E203" s="26">
        <v>4325</v>
      </c>
      <c r="F203" s="57">
        <v>4133</v>
      </c>
      <c r="G203" s="16">
        <f t="shared" si="29"/>
        <v>-551</v>
      </c>
      <c r="H203" s="16">
        <f t="shared" si="30"/>
        <v>-152</v>
      </c>
      <c r="I203" s="16">
        <f t="shared" si="31"/>
        <v>-346</v>
      </c>
      <c r="J203" s="16">
        <f t="shared" si="32"/>
        <v>-192</v>
      </c>
      <c r="K203" s="17">
        <f t="shared" si="33"/>
        <v>-10.25307033866766</v>
      </c>
      <c r="L203" s="18">
        <f t="shared" si="34"/>
        <v>-3.1515654157163593</v>
      </c>
      <c r="M203" s="18">
        <f t="shared" si="35"/>
        <v>-7.4074074074074066</v>
      </c>
      <c r="N203" s="55">
        <f t="shared" si="36"/>
        <v>-4.4393063583815024</v>
      </c>
      <c r="O203" s="51">
        <f t="shared" si="37"/>
        <v>196</v>
      </c>
    </row>
    <row r="204" spans="1:15" ht="15" customHeight="1" thickBot="1" x14ac:dyDescent="0.3">
      <c r="A204" s="20" t="s">
        <v>49</v>
      </c>
      <c r="B204" s="21">
        <v>342</v>
      </c>
      <c r="C204" s="22">
        <v>339</v>
      </c>
      <c r="D204" s="23">
        <v>355</v>
      </c>
      <c r="E204" s="24">
        <v>283</v>
      </c>
      <c r="F204" s="57">
        <v>270</v>
      </c>
      <c r="G204" s="16">
        <f t="shared" si="29"/>
        <v>-3</v>
      </c>
      <c r="H204" s="16">
        <f t="shared" si="30"/>
        <v>16</v>
      </c>
      <c r="I204" s="16">
        <f t="shared" si="31"/>
        <v>-72</v>
      </c>
      <c r="J204" s="16">
        <f t="shared" si="32"/>
        <v>-13</v>
      </c>
      <c r="K204" s="17">
        <f t="shared" si="33"/>
        <v>-0.8771929824561403</v>
      </c>
      <c r="L204" s="18">
        <f t="shared" si="34"/>
        <v>4.71976401179941</v>
      </c>
      <c r="M204" s="18">
        <f t="shared" si="35"/>
        <v>-20.281690140845072</v>
      </c>
      <c r="N204" s="55">
        <f t="shared" si="36"/>
        <v>-4.5936395759717312</v>
      </c>
      <c r="O204" s="51">
        <f t="shared" si="37"/>
        <v>197</v>
      </c>
    </row>
    <row r="205" spans="1:15" ht="15" customHeight="1" thickBot="1" x14ac:dyDescent="0.3">
      <c r="A205" s="20" t="s">
        <v>328</v>
      </c>
      <c r="B205" s="21">
        <v>400</v>
      </c>
      <c r="C205" s="22">
        <v>332</v>
      </c>
      <c r="D205" s="23">
        <v>311</v>
      </c>
      <c r="E205" s="24">
        <v>301</v>
      </c>
      <c r="F205" s="57">
        <v>287</v>
      </c>
      <c r="G205" s="16">
        <f t="shared" si="29"/>
        <v>-68</v>
      </c>
      <c r="H205" s="16">
        <f t="shared" si="30"/>
        <v>-21</v>
      </c>
      <c r="I205" s="16">
        <f t="shared" si="31"/>
        <v>-10</v>
      </c>
      <c r="J205" s="16">
        <f t="shared" si="32"/>
        <v>-14</v>
      </c>
      <c r="K205" s="17">
        <f t="shared" si="33"/>
        <v>-17</v>
      </c>
      <c r="L205" s="18">
        <f t="shared" si="34"/>
        <v>-6.3253012048192767</v>
      </c>
      <c r="M205" s="18">
        <f t="shared" si="35"/>
        <v>-3.215434083601286</v>
      </c>
      <c r="N205" s="55">
        <f t="shared" si="36"/>
        <v>-4.6511627906976747</v>
      </c>
      <c r="O205" s="51">
        <f t="shared" si="37"/>
        <v>198</v>
      </c>
    </row>
    <row r="206" spans="1:15" ht="15" customHeight="1" thickBot="1" x14ac:dyDescent="0.3">
      <c r="A206" s="20" t="s">
        <v>438</v>
      </c>
      <c r="B206" s="21">
        <v>828</v>
      </c>
      <c r="C206" s="22">
        <v>710</v>
      </c>
      <c r="D206" s="23">
        <v>649</v>
      </c>
      <c r="E206" s="24">
        <v>525</v>
      </c>
      <c r="F206" s="57">
        <v>500</v>
      </c>
      <c r="G206" s="16">
        <f t="shared" si="29"/>
        <v>-118</v>
      </c>
      <c r="H206" s="16">
        <f t="shared" si="30"/>
        <v>-61</v>
      </c>
      <c r="I206" s="16">
        <f t="shared" si="31"/>
        <v>-124</v>
      </c>
      <c r="J206" s="16">
        <f t="shared" si="32"/>
        <v>-25</v>
      </c>
      <c r="K206" s="17">
        <f t="shared" si="33"/>
        <v>-14.251207729468598</v>
      </c>
      <c r="L206" s="18">
        <f t="shared" si="34"/>
        <v>-8.591549295774648</v>
      </c>
      <c r="M206" s="18">
        <f t="shared" si="35"/>
        <v>-19.106317411402156</v>
      </c>
      <c r="N206" s="55">
        <f t="shared" si="36"/>
        <v>-4.7619047619047619</v>
      </c>
      <c r="O206" s="51">
        <f t="shared" si="37"/>
        <v>199</v>
      </c>
    </row>
    <row r="207" spans="1:15" ht="15" customHeight="1" thickBot="1" x14ac:dyDescent="0.3">
      <c r="A207" s="20" t="s">
        <v>424</v>
      </c>
      <c r="B207" s="21">
        <v>392</v>
      </c>
      <c r="C207" s="22">
        <v>341</v>
      </c>
      <c r="D207" s="23">
        <v>386</v>
      </c>
      <c r="E207" s="24">
        <v>374</v>
      </c>
      <c r="F207" s="57">
        <v>356</v>
      </c>
      <c r="G207" s="16">
        <f t="shared" si="29"/>
        <v>-51</v>
      </c>
      <c r="H207" s="16">
        <f t="shared" si="30"/>
        <v>45</v>
      </c>
      <c r="I207" s="16">
        <f t="shared" si="31"/>
        <v>-12</v>
      </c>
      <c r="J207" s="16">
        <f t="shared" si="32"/>
        <v>-18</v>
      </c>
      <c r="K207" s="17">
        <f t="shared" si="33"/>
        <v>-13.010204081632654</v>
      </c>
      <c r="L207" s="18">
        <f t="shared" si="34"/>
        <v>13.196480938416421</v>
      </c>
      <c r="M207" s="18">
        <f t="shared" si="35"/>
        <v>-3.1088082901554404</v>
      </c>
      <c r="N207" s="55">
        <f t="shared" si="36"/>
        <v>-4.8128342245989302</v>
      </c>
      <c r="O207" s="51">
        <f t="shared" si="37"/>
        <v>200</v>
      </c>
    </row>
    <row r="208" spans="1:15" ht="15" customHeight="1" thickBot="1" x14ac:dyDescent="0.3">
      <c r="A208" s="20" t="s">
        <v>205</v>
      </c>
      <c r="B208" s="21">
        <v>1506</v>
      </c>
      <c r="C208" s="22">
        <v>1452</v>
      </c>
      <c r="D208" s="23">
        <v>1378</v>
      </c>
      <c r="E208" s="26">
        <v>1307</v>
      </c>
      <c r="F208" s="57">
        <v>1244</v>
      </c>
      <c r="G208" s="16">
        <f t="shared" si="29"/>
        <v>-54</v>
      </c>
      <c r="H208" s="16">
        <f t="shared" si="30"/>
        <v>-74</v>
      </c>
      <c r="I208" s="16">
        <f t="shared" si="31"/>
        <v>-71</v>
      </c>
      <c r="J208" s="16">
        <f t="shared" si="32"/>
        <v>-63</v>
      </c>
      <c r="K208" s="17">
        <f t="shared" si="33"/>
        <v>-3.5856573705179287</v>
      </c>
      <c r="L208" s="18">
        <f t="shared" si="34"/>
        <v>-5.0964187327823689</v>
      </c>
      <c r="M208" s="18">
        <f t="shared" si="35"/>
        <v>-5.1523947750362842</v>
      </c>
      <c r="N208" s="55">
        <f t="shared" si="36"/>
        <v>-4.8201989288446825</v>
      </c>
      <c r="O208" s="51">
        <f t="shared" si="37"/>
        <v>201</v>
      </c>
    </row>
    <row r="209" spans="1:15" ht="15" customHeight="1" thickBot="1" x14ac:dyDescent="0.3">
      <c r="A209" s="20" t="s">
        <v>501</v>
      </c>
      <c r="B209" s="21">
        <v>291</v>
      </c>
      <c r="C209" s="22">
        <v>294</v>
      </c>
      <c r="D209" s="23">
        <v>342</v>
      </c>
      <c r="E209" s="24">
        <v>311</v>
      </c>
      <c r="F209" s="57">
        <v>296</v>
      </c>
      <c r="G209" s="16">
        <f t="shared" si="29"/>
        <v>3</v>
      </c>
      <c r="H209" s="16">
        <f t="shared" si="30"/>
        <v>48</v>
      </c>
      <c r="I209" s="16">
        <f t="shared" si="31"/>
        <v>-31</v>
      </c>
      <c r="J209" s="16">
        <f t="shared" si="32"/>
        <v>-15</v>
      </c>
      <c r="K209" s="17">
        <f t="shared" si="33"/>
        <v>1.0309278350515463</v>
      </c>
      <c r="L209" s="18">
        <f t="shared" si="34"/>
        <v>16.326530612244898</v>
      </c>
      <c r="M209" s="18">
        <f t="shared" si="35"/>
        <v>-9.064327485380117</v>
      </c>
      <c r="N209" s="55">
        <f t="shared" si="36"/>
        <v>-4.823151125401929</v>
      </c>
      <c r="O209" s="51">
        <f t="shared" si="37"/>
        <v>202</v>
      </c>
    </row>
    <row r="210" spans="1:15" ht="15" customHeight="1" thickBot="1" x14ac:dyDescent="0.3">
      <c r="A210" s="20" t="s">
        <v>521</v>
      </c>
      <c r="B210" s="21">
        <v>746</v>
      </c>
      <c r="C210" s="22">
        <v>675</v>
      </c>
      <c r="D210" s="23">
        <v>625</v>
      </c>
      <c r="E210" s="24">
        <v>577</v>
      </c>
      <c r="F210" s="57">
        <v>549</v>
      </c>
      <c r="G210" s="16">
        <f t="shared" si="29"/>
        <v>-71</v>
      </c>
      <c r="H210" s="16">
        <f t="shared" si="30"/>
        <v>-50</v>
      </c>
      <c r="I210" s="16">
        <f t="shared" si="31"/>
        <v>-48</v>
      </c>
      <c r="J210" s="16">
        <f t="shared" si="32"/>
        <v>-28</v>
      </c>
      <c r="K210" s="17">
        <f t="shared" si="33"/>
        <v>-9.5174262734584438</v>
      </c>
      <c r="L210" s="18">
        <f t="shared" si="34"/>
        <v>-7.4074074074074066</v>
      </c>
      <c r="M210" s="18">
        <f t="shared" si="35"/>
        <v>-7.68</v>
      </c>
      <c r="N210" s="55">
        <f t="shared" si="36"/>
        <v>-4.852686308492201</v>
      </c>
      <c r="O210" s="51">
        <f t="shared" si="37"/>
        <v>203</v>
      </c>
    </row>
    <row r="211" spans="1:15" ht="15" customHeight="1" thickBot="1" x14ac:dyDescent="0.3">
      <c r="A211" s="20" t="s">
        <v>311</v>
      </c>
      <c r="B211" s="21">
        <v>1950</v>
      </c>
      <c r="C211" s="22">
        <v>2135</v>
      </c>
      <c r="D211" s="23">
        <v>2367</v>
      </c>
      <c r="E211" s="26">
        <v>2402</v>
      </c>
      <c r="F211" s="57">
        <v>2283</v>
      </c>
      <c r="G211" s="16">
        <f t="shared" si="29"/>
        <v>185</v>
      </c>
      <c r="H211" s="16">
        <f t="shared" si="30"/>
        <v>232</v>
      </c>
      <c r="I211" s="16">
        <f t="shared" si="31"/>
        <v>35</v>
      </c>
      <c r="J211" s="16">
        <f t="shared" si="32"/>
        <v>-119</v>
      </c>
      <c r="K211" s="17">
        <f t="shared" si="33"/>
        <v>9.4871794871794872</v>
      </c>
      <c r="L211" s="18">
        <f t="shared" si="34"/>
        <v>10.866510538641688</v>
      </c>
      <c r="M211" s="18">
        <f t="shared" si="35"/>
        <v>1.4786649767638362</v>
      </c>
      <c r="N211" s="55">
        <f t="shared" si="36"/>
        <v>-4.9542048293089094</v>
      </c>
      <c r="O211" s="51">
        <f t="shared" si="37"/>
        <v>204</v>
      </c>
    </row>
    <row r="212" spans="1:15" ht="15" customHeight="1" thickBot="1" x14ac:dyDescent="0.3">
      <c r="A212" s="20" t="s">
        <v>450</v>
      </c>
      <c r="B212" s="21">
        <v>6010</v>
      </c>
      <c r="C212" s="22">
        <v>5959</v>
      </c>
      <c r="D212" s="23">
        <v>6282</v>
      </c>
      <c r="E212" s="26">
        <v>6757</v>
      </c>
      <c r="F212" s="57">
        <v>6410</v>
      </c>
      <c r="G212" s="16">
        <f t="shared" si="29"/>
        <v>-51</v>
      </c>
      <c r="H212" s="16">
        <f t="shared" si="30"/>
        <v>323</v>
      </c>
      <c r="I212" s="16">
        <f t="shared" si="31"/>
        <v>475</v>
      </c>
      <c r="J212" s="16">
        <f t="shared" si="32"/>
        <v>-347</v>
      </c>
      <c r="K212" s="17">
        <f t="shared" si="33"/>
        <v>-0.84858569051580701</v>
      </c>
      <c r="L212" s="18">
        <f t="shared" si="34"/>
        <v>5.4203725457291494</v>
      </c>
      <c r="M212" s="18">
        <f t="shared" si="35"/>
        <v>7.5612862145813438</v>
      </c>
      <c r="N212" s="55">
        <f t="shared" si="36"/>
        <v>-5.1354151250554985</v>
      </c>
      <c r="O212" s="51">
        <f t="shared" si="37"/>
        <v>205</v>
      </c>
    </row>
    <row r="213" spans="1:15" ht="15" customHeight="1" thickBot="1" x14ac:dyDescent="0.3">
      <c r="A213" s="20" t="s">
        <v>441</v>
      </c>
      <c r="B213" s="21">
        <v>349</v>
      </c>
      <c r="C213" s="22">
        <v>318</v>
      </c>
      <c r="D213" s="23">
        <v>308</v>
      </c>
      <c r="E213" s="24">
        <v>318</v>
      </c>
      <c r="F213" s="57">
        <v>301</v>
      </c>
      <c r="G213" s="16">
        <f t="shared" si="29"/>
        <v>-31</v>
      </c>
      <c r="H213" s="16">
        <f t="shared" si="30"/>
        <v>-10</v>
      </c>
      <c r="I213" s="16">
        <f t="shared" si="31"/>
        <v>10</v>
      </c>
      <c r="J213" s="16">
        <f t="shared" si="32"/>
        <v>-17</v>
      </c>
      <c r="K213" s="17">
        <f t="shared" si="33"/>
        <v>-8.8825214899713476</v>
      </c>
      <c r="L213" s="18">
        <f t="shared" si="34"/>
        <v>-3.1446540880503147</v>
      </c>
      <c r="M213" s="18">
        <f t="shared" si="35"/>
        <v>3.2467532467532463</v>
      </c>
      <c r="N213" s="55">
        <f t="shared" si="36"/>
        <v>-5.3459119496855347</v>
      </c>
      <c r="O213" s="51">
        <f t="shared" si="37"/>
        <v>206</v>
      </c>
    </row>
    <row r="214" spans="1:15" ht="15" customHeight="1" thickBot="1" x14ac:dyDescent="0.3">
      <c r="A214" s="20" t="s">
        <v>365</v>
      </c>
      <c r="B214" s="21">
        <v>24509</v>
      </c>
      <c r="C214" s="22">
        <v>22605</v>
      </c>
      <c r="D214" s="23">
        <v>23878</v>
      </c>
      <c r="E214" s="26">
        <v>24733</v>
      </c>
      <c r="F214" s="57">
        <v>23390</v>
      </c>
      <c r="G214" s="16">
        <f t="shared" si="29"/>
        <v>-1904</v>
      </c>
      <c r="H214" s="16">
        <f t="shared" si="30"/>
        <v>1273</v>
      </c>
      <c r="I214" s="16">
        <f t="shared" si="31"/>
        <v>855</v>
      </c>
      <c r="J214" s="16">
        <f t="shared" si="32"/>
        <v>-1343</v>
      </c>
      <c r="K214" s="17">
        <f t="shared" si="33"/>
        <v>-7.7685748092537432</v>
      </c>
      <c r="L214" s="18">
        <f t="shared" si="34"/>
        <v>5.6314974563149747</v>
      </c>
      <c r="M214" s="18">
        <f t="shared" si="35"/>
        <v>3.5807019013317696</v>
      </c>
      <c r="N214" s="55">
        <f t="shared" si="36"/>
        <v>-5.429992317955767</v>
      </c>
      <c r="O214" s="51">
        <f t="shared" si="37"/>
        <v>207</v>
      </c>
    </row>
    <row r="215" spans="1:15" ht="15" customHeight="1" thickBot="1" x14ac:dyDescent="0.3">
      <c r="A215" s="20" t="s">
        <v>68</v>
      </c>
      <c r="B215" s="21">
        <v>775</v>
      </c>
      <c r="C215" s="22">
        <v>708</v>
      </c>
      <c r="D215" s="23">
        <v>786</v>
      </c>
      <c r="E215" s="24">
        <v>750</v>
      </c>
      <c r="F215" s="57">
        <v>709</v>
      </c>
      <c r="G215" s="16">
        <f t="shared" si="29"/>
        <v>-67</v>
      </c>
      <c r="H215" s="16">
        <f t="shared" si="30"/>
        <v>78</v>
      </c>
      <c r="I215" s="16">
        <f t="shared" si="31"/>
        <v>-36</v>
      </c>
      <c r="J215" s="16">
        <f t="shared" si="32"/>
        <v>-41</v>
      </c>
      <c r="K215" s="17">
        <f t="shared" si="33"/>
        <v>-8.6451612903225818</v>
      </c>
      <c r="L215" s="18">
        <f t="shared" si="34"/>
        <v>11.016949152542372</v>
      </c>
      <c r="M215" s="18">
        <f t="shared" si="35"/>
        <v>-4.5801526717557248</v>
      </c>
      <c r="N215" s="55">
        <f t="shared" si="36"/>
        <v>-5.4666666666666668</v>
      </c>
      <c r="O215" s="51">
        <f t="shared" si="37"/>
        <v>208</v>
      </c>
    </row>
    <row r="216" spans="1:15" ht="15" customHeight="1" thickBot="1" x14ac:dyDescent="0.3">
      <c r="A216" s="20" t="s">
        <v>542</v>
      </c>
      <c r="B216" s="21">
        <v>1841</v>
      </c>
      <c r="C216" s="22">
        <v>1611</v>
      </c>
      <c r="D216" s="23">
        <v>1656</v>
      </c>
      <c r="E216" s="26">
        <v>1457</v>
      </c>
      <c r="F216" s="57">
        <v>1377</v>
      </c>
      <c r="G216" s="16">
        <f t="shared" si="29"/>
        <v>-230</v>
      </c>
      <c r="H216" s="16">
        <f t="shared" si="30"/>
        <v>45</v>
      </c>
      <c r="I216" s="16">
        <f t="shared" si="31"/>
        <v>-199</v>
      </c>
      <c r="J216" s="16">
        <f t="shared" si="32"/>
        <v>-80</v>
      </c>
      <c r="K216" s="17">
        <f t="shared" si="33"/>
        <v>-12.49321021184139</v>
      </c>
      <c r="L216" s="18">
        <f t="shared" si="34"/>
        <v>2.7932960893854748</v>
      </c>
      <c r="M216" s="18">
        <f t="shared" si="35"/>
        <v>-12.016908212560388</v>
      </c>
      <c r="N216" s="55">
        <f t="shared" si="36"/>
        <v>-5.4907343857240907</v>
      </c>
      <c r="O216" s="51">
        <f t="shared" si="37"/>
        <v>209</v>
      </c>
    </row>
    <row r="217" spans="1:15" ht="15" customHeight="1" thickBot="1" x14ac:dyDescent="0.3">
      <c r="A217" s="20" t="s">
        <v>331</v>
      </c>
      <c r="B217" s="21">
        <v>389</v>
      </c>
      <c r="C217" s="22">
        <v>377</v>
      </c>
      <c r="D217" s="23">
        <v>391</v>
      </c>
      <c r="E217" s="24">
        <v>363</v>
      </c>
      <c r="F217" s="57">
        <v>343</v>
      </c>
      <c r="G217" s="16">
        <f t="shared" si="29"/>
        <v>-12</v>
      </c>
      <c r="H217" s="16">
        <f t="shared" si="30"/>
        <v>14</v>
      </c>
      <c r="I217" s="16">
        <f t="shared" si="31"/>
        <v>-28</v>
      </c>
      <c r="J217" s="16">
        <f t="shared" si="32"/>
        <v>-20</v>
      </c>
      <c r="K217" s="17">
        <f t="shared" si="33"/>
        <v>-3.0848329048843186</v>
      </c>
      <c r="L217" s="18">
        <f t="shared" si="34"/>
        <v>3.7135278514588856</v>
      </c>
      <c r="M217" s="18">
        <f t="shared" si="35"/>
        <v>-7.1611253196930944</v>
      </c>
      <c r="N217" s="55">
        <f t="shared" si="36"/>
        <v>-5.5096418732782375</v>
      </c>
      <c r="O217" s="51">
        <f t="shared" si="37"/>
        <v>210</v>
      </c>
    </row>
    <row r="218" spans="1:15" ht="15" customHeight="1" thickBot="1" x14ac:dyDescent="0.3">
      <c r="A218" s="20" t="s">
        <v>409</v>
      </c>
      <c r="B218" s="21">
        <v>1057</v>
      </c>
      <c r="C218" s="22">
        <v>929</v>
      </c>
      <c r="D218" s="23">
        <v>1062</v>
      </c>
      <c r="E218" s="24">
        <v>961</v>
      </c>
      <c r="F218" s="57">
        <v>907</v>
      </c>
      <c r="G218" s="16">
        <f t="shared" si="29"/>
        <v>-128</v>
      </c>
      <c r="H218" s="16">
        <f t="shared" si="30"/>
        <v>133</v>
      </c>
      <c r="I218" s="16">
        <f t="shared" si="31"/>
        <v>-101</v>
      </c>
      <c r="J218" s="16">
        <f t="shared" si="32"/>
        <v>-54</v>
      </c>
      <c r="K218" s="17">
        <f t="shared" si="33"/>
        <v>-12.109744560075686</v>
      </c>
      <c r="L218" s="18">
        <f t="shared" si="34"/>
        <v>14.316469321851452</v>
      </c>
      <c r="M218" s="18">
        <f t="shared" si="35"/>
        <v>-9.5103578154425605</v>
      </c>
      <c r="N218" s="55">
        <f t="shared" si="36"/>
        <v>-5.6191467221644125</v>
      </c>
      <c r="O218" s="51">
        <f t="shared" si="37"/>
        <v>211</v>
      </c>
    </row>
    <row r="219" spans="1:15" ht="15" customHeight="1" thickBot="1" x14ac:dyDescent="0.3">
      <c r="A219" s="20" t="s">
        <v>420</v>
      </c>
      <c r="B219" s="21">
        <v>1300</v>
      </c>
      <c r="C219" s="22">
        <v>1204</v>
      </c>
      <c r="D219" s="23">
        <v>1131</v>
      </c>
      <c r="E219" s="26">
        <v>1020</v>
      </c>
      <c r="F219" s="57">
        <v>962</v>
      </c>
      <c r="G219" s="16">
        <f t="shared" si="29"/>
        <v>-96</v>
      </c>
      <c r="H219" s="16">
        <f t="shared" si="30"/>
        <v>-73</v>
      </c>
      <c r="I219" s="16">
        <f t="shared" si="31"/>
        <v>-111</v>
      </c>
      <c r="J219" s="16">
        <f t="shared" si="32"/>
        <v>-58</v>
      </c>
      <c r="K219" s="17">
        <f t="shared" si="33"/>
        <v>-7.384615384615385</v>
      </c>
      <c r="L219" s="18">
        <f t="shared" si="34"/>
        <v>-6.0631229235880397</v>
      </c>
      <c r="M219" s="18">
        <f t="shared" si="35"/>
        <v>-9.8143236074270561</v>
      </c>
      <c r="N219" s="55">
        <f t="shared" si="36"/>
        <v>-5.6862745098039218</v>
      </c>
      <c r="O219" s="51">
        <f t="shared" si="37"/>
        <v>212</v>
      </c>
    </row>
    <row r="220" spans="1:15" ht="15" customHeight="1" thickBot="1" x14ac:dyDescent="0.3">
      <c r="A220" s="20" t="s">
        <v>52</v>
      </c>
      <c r="B220" s="21">
        <v>1435</v>
      </c>
      <c r="C220" s="22">
        <v>1196</v>
      </c>
      <c r="D220" s="23">
        <v>1247</v>
      </c>
      <c r="E220" s="26">
        <v>1209</v>
      </c>
      <c r="F220" s="57">
        <v>1140</v>
      </c>
      <c r="G220" s="16">
        <f t="shared" si="29"/>
        <v>-239</v>
      </c>
      <c r="H220" s="16">
        <f t="shared" si="30"/>
        <v>51</v>
      </c>
      <c r="I220" s="16">
        <f t="shared" si="31"/>
        <v>-38</v>
      </c>
      <c r="J220" s="16">
        <f t="shared" si="32"/>
        <v>-69</v>
      </c>
      <c r="K220" s="17">
        <f t="shared" si="33"/>
        <v>-16.655052264808361</v>
      </c>
      <c r="L220" s="18">
        <f t="shared" si="34"/>
        <v>4.2642140468227421</v>
      </c>
      <c r="M220" s="18">
        <f t="shared" si="35"/>
        <v>-3.0473135525260626</v>
      </c>
      <c r="N220" s="55">
        <f t="shared" si="36"/>
        <v>-5.7071960297766751</v>
      </c>
      <c r="O220" s="51">
        <f t="shared" si="37"/>
        <v>213</v>
      </c>
    </row>
    <row r="221" spans="1:15" ht="15" customHeight="1" thickBot="1" x14ac:dyDescent="0.3">
      <c r="A221" s="20" t="s">
        <v>277</v>
      </c>
      <c r="B221" s="21">
        <v>341</v>
      </c>
      <c r="C221" s="22">
        <v>323</v>
      </c>
      <c r="D221" s="23">
        <v>280</v>
      </c>
      <c r="E221" s="24">
        <v>328</v>
      </c>
      <c r="F221" s="57">
        <v>309</v>
      </c>
      <c r="G221" s="16">
        <f t="shared" si="29"/>
        <v>-18</v>
      </c>
      <c r="H221" s="16">
        <f t="shared" si="30"/>
        <v>-43</v>
      </c>
      <c r="I221" s="16">
        <f t="shared" si="31"/>
        <v>48</v>
      </c>
      <c r="J221" s="16">
        <f t="shared" si="32"/>
        <v>-19</v>
      </c>
      <c r="K221" s="17">
        <f t="shared" si="33"/>
        <v>-5.2785923753665687</v>
      </c>
      <c r="L221" s="18">
        <f t="shared" si="34"/>
        <v>-13.312693498452013</v>
      </c>
      <c r="M221" s="18">
        <f t="shared" si="35"/>
        <v>17.142857142857142</v>
      </c>
      <c r="N221" s="55">
        <f t="shared" si="36"/>
        <v>-5.7926829268292686</v>
      </c>
      <c r="O221" s="51">
        <f t="shared" si="37"/>
        <v>214</v>
      </c>
    </row>
    <row r="222" spans="1:15" ht="15" customHeight="1" thickBot="1" x14ac:dyDescent="0.3">
      <c r="A222" s="20" t="s">
        <v>23</v>
      </c>
      <c r="B222" s="21">
        <v>390</v>
      </c>
      <c r="C222" s="22">
        <v>331</v>
      </c>
      <c r="D222" s="23">
        <v>411</v>
      </c>
      <c r="E222" s="24">
        <v>377</v>
      </c>
      <c r="F222" s="57">
        <v>355</v>
      </c>
      <c r="G222" s="16">
        <f t="shared" si="29"/>
        <v>-59</v>
      </c>
      <c r="H222" s="16">
        <f t="shared" si="30"/>
        <v>80</v>
      </c>
      <c r="I222" s="16">
        <f t="shared" si="31"/>
        <v>-34</v>
      </c>
      <c r="J222" s="16">
        <f t="shared" si="32"/>
        <v>-22</v>
      </c>
      <c r="K222" s="17">
        <f t="shared" si="33"/>
        <v>-15.128205128205128</v>
      </c>
      <c r="L222" s="18">
        <f t="shared" si="34"/>
        <v>24.169184290030213</v>
      </c>
      <c r="M222" s="18">
        <f t="shared" si="35"/>
        <v>-8.2725060827250605</v>
      </c>
      <c r="N222" s="55">
        <f t="shared" si="36"/>
        <v>-5.8355437665782492</v>
      </c>
      <c r="O222" s="51">
        <f t="shared" si="37"/>
        <v>215</v>
      </c>
    </row>
    <row r="223" spans="1:15" ht="15" customHeight="1" thickBot="1" x14ac:dyDescent="0.3">
      <c r="A223" s="20" t="s">
        <v>82</v>
      </c>
      <c r="B223" s="21">
        <v>1668</v>
      </c>
      <c r="C223" s="22">
        <v>1581</v>
      </c>
      <c r="D223" s="23">
        <v>1594</v>
      </c>
      <c r="E223" s="26">
        <v>1545</v>
      </c>
      <c r="F223" s="57">
        <v>1454</v>
      </c>
      <c r="G223" s="16">
        <f t="shared" si="29"/>
        <v>-87</v>
      </c>
      <c r="H223" s="16">
        <f t="shared" si="30"/>
        <v>13</v>
      </c>
      <c r="I223" s="16">
        <f t="shared" si="31"/>
        <v>-49</v>
      </c>
      <c r="J223" s="16">
        <f t="shared" si="32"/>
        <v>-91</v>
      </c>
      <c r="K223" s="17">
        <f t="shared" si="33"/>
        <v>-5.2158273381294968</v>
      </c>
      <c r="L223" s="18">
        <f t="shared" si="34"/>
        <v>0.82226438962681847</v>
      </c>
      <c r="M223" s="18">
        <f t="shared" si="35"/>
        <v>-3.0740276035131746</v>
      </c>
      <c r="N223" s="55">
        <f t="shared" si="36"/>
        <v>-5.8899676375404528</v>
      </c>
      <c r="O223" s="51">
        <f t="shared" si="37"/>
        <v>216</v>
      </c>
    </row>
    <row r="224" spans="1:15" ht="15" customHeight="1" thickBot="1" x14ac:dyDescent="0.3">
      <c r="A224" s="20" t="s">
        <v>202</v>
      </c>
      <c r="B224" s="21">
        <v>1167</v>
      </c>
      <c r="C224" s="22">
        <v>1112</v>
      </c>
      <c r="D224" s="23">
        <v>1026</v>
      </c>
      <c r="E224" s="26">
        <v>1000</v>
      </c>
      <c r="F224" s="57">
        <v>941</v>
      </c>
      <c r="G224" s="16">
        <f t="shared" si="29"/>
        <v>-55</v>
      </c>
      <c r="H224" s="16">
        <f t="shared" si="30"/>
        <v>-86</v>
      </c>
      <c r="I224" s="16">
        <f t="shared" si="31"/>
        <v>-26</v>
      </c>
      <c r="J224" s="16">
        <f t="shared" si="32"/>
        <v>-59</v>
      </c>
      <c r="K224" s="17">
        <f t="shared" si="33"/>
        <v>-4.712939160239932</v>
      </c>
      <c r="L224" s="18">
        <f t="shared" si="34"/>
        <v>-7.7338129496402885</v>
      </c>
      <c r="M224" s="18">
        <f t="shared" si="35"/>
        <v>-2.53411306042885</v>
      </c>
      <c r="N224" s="55">
        <f t="shared" si="36"/>
        <v>-5.8999999999999995</v>
      </c>
      <c r="O224" s="51">
        <f t="shared" si="37"/>
        <v>217</v>
      </c>
    </row>
    <row r="225" spans="1:15" ht="15" customHeight="1" thickBot="1" x14ac:dyDescent="0.3">
      <c r="A225" s="20" t="s">
        <v>240</v>
      </c>
      <c r="B225" s="21">
        <v>1217</v>
      </c>
      <c r="C225" s="22">
        <v>976</v>
      </c>
      <c r="D225" s="23">
        <v>998</v>
      </c>
      <c r="E225" s="26">
        <v>1013</v>
      </c>
      <c r="F225" s="57">
        <v>951</v>
      </c>
      <c r="G225" s="16">
        <f t="shared" si="29"/>
        <v>-241</v>
      </c>
      <c r="H225" s="16">
        <f t="shared" si="30"/>
        <v>22</v>
      </c>
      <c r="I225" s="16">
        <f t="shared" si="31"/>
        <v>15</v>
      </c>
      <c r="J225" s="16">
        <f t="shared" si="32"/>
        <v>-62</v>
      </c>
      <c r="K225" s="17">
        <f t="shared" si="33"/>
        <v>-19.802793755135578</v>
      </c>
      <c r="L225" s="18">
        <f t="shared" si="34"/>
        <v>2.2540983606557377</v>
      </c>
      <c r="M225" s="18">
        <f t="shared" si="35"/>
        <v>1.503006012024048</v>
      </c>
      <c r="N225" s="55">
        <f t="shared" si="36"/>
        <v>-6.1204343534057255</v>
      </c>
      <c r="O225" s="51">
        <f t="shared" si="37"/>
        <v>218</v>
      </c>
    </row>
    <row r="226" spans="1:15" ht="15" customHeight="1" thickBot="1" x14ac:dyDescent="0.3">
      <c r="A226" s="20" t="s">
        <v>62</v>
      </c>
      <c r="B226" s="21">
        <v>407</v>
      </c>
      <c r="C226" s="22">
        <v>395</v>
      </c>
      <c r="D226" s="23">
        <v>446</v>
      </c>
      <c r="E226" s="24">
        <v>435</v>
      </c>
      <c r="F226" s="57">
        <v>407</v>
      </c>
      <c r="G226" s="16">
        <f t="shared" si="29"/>
        <v>-12</v>
      </c>
      <c r="H226" s="16">
        <f t="shared" si="30"/>
        <v>51</v>
      </c>
      <c r="I226" s="16">
        <f t="shared" si="31"/>
        <v>-11</v>
      </c>
      <c r="J226" s="16">
        <f t="shared" si="32"/>
        <v>-28</v>
      </c>
      <c r="K226" s="17">
        <f t="shared" si="33"/>
        <v>-2.9484029484029484</v>
      </c>
      <c r="L226" s="18">
        <f t="shared" si="34"/>
        <v>12.911392405063291</v>
      </c>
      <c r="M226" s="18">
        <f t="shared" si="35"/>
        <v>-2.4663677130044843</v>
      </c>
      <c r="N226" s="55">
        <f t="shared" si="36"/>
        <v>-6.4367816091954024</v>
      </c>
      <c r="O226" s="51">
        <f t="shared" si="37"/>
        <v>219</v>
      </c>
    </row>
    <row r="227" spans="1:15" ht="15" customHeight="1" thickBot="1" x14ac:dyDescent="0.3">
      <c r="A227" s="20" t="s">
        <v>19</v>
      </c>
      <c r="B227" s="21">
        <v>2256</v>
      </c>
      <c r="C227" s="22">
        <v>1870</v>
      </c>
      <c r="D227" s="23">
        <v>1862</v>
      </c>
      <c r="E227" s="26">
        <v>1728</v>
      </c>
      <c r="F227" s="57">
        <v>1616</v>
      </c>
      <c r="G227" s="16">
        <f t="shared" si="29"/>
        <v>-386</v>
      </c>
      <c r="H227" s="16">
        <f t="shared" si="30"/>
        <v>-8</v>
      </c>
      <c r="I227" s="16">
        <f t="shared" si="31"/>
        <v>-134</v>
      </c>
      <c r="J227" s="16">
        <f t="shared" si="32"/>
        <v>-112</v>
      </c>
      <c r="K227" s="17">
        <f t="shared" si="33"/>
        <v>-17.109929078014186</v>
      </c>
      <c r="L227" s="18">
        <f t="shared" si="34"/>
        <v>-0.42780748663101603</v>
      </c>
      <c r="M227" s="18">
        <f t="shared" si="35"/>
        <v>-7.1965628356605809</v>
      </c>
      <c r="N227" s="55">
        <f t="shared" si="36"/>
        <v>-6.481481481481481</v>
      </c>
      <c r="O227" s="51">
        <f t="shared" si="37"/>
        <v>220</v>
      </c>
    </row>
    <row r="228" spans="1:15" ht="15" customHeight="1" thickBot="1" x14ac:dyDescent="0.3">
      <c r="A228" s="20" t="s">
        <v>352</v>
      </c>
      <c r="B228" s="21">
        <v>733</v>
      </c>
      <c r="C228" s="22">
        <v>627</v>
      </c>
      <c r="D228" s="23">
        <v>587</v>
      </c>
      <c r="E228" s="24">
        <v>488</v>
      </c>
      <c r="F228" s="57">
        <v>456</v>
      </c>
      <c r="G228" s="16">
        <f t="shared" si="29"/>
        <v>-106</v>
      </c>
      <c r="H228" s="16">
        <f t="shared" si="30"/>
        <v>-40</v>
      </c>
      <c r="I228" s="16">
        <f t="shared" si="31"/>
        <v>-99</v>
      </c>
      <c r="J228" s="16">
        <f t="shared" si="32"/>
        <v>-32</v>
      </c>
      <c r="K228" s="17">
        <f t="shared" si="33"/>
        <v>-14.461118690313779</v>
      </c>
      <c r="L228" s="18">
        <f t="shared" si="34"/>
        <v>-6.3795853269537472</v>
      </c>
      <c r="M228" s="18">
        <f t="shared" si="35"/>
        <v>-16.86541737649063</v>
      </c>
      <c r="N228" s="55">
        <f t="shared" si="36"/>
        <v>-6.557377049180328</v>
      </c>
      <c r="O228" s="51">
        <f t="shared" si="37"/>
        <v>221</v>
      </c>
    </row>
    <row r="229" spans="1:15" ht="15" customHeight="1" thickBot="1" x14ac:dyDescent="0.3">
      <c r="A229" s="20" t="s">
        <v>522</v>
      </c>
      <c r="B229" s="21">
        <v>647</v>
      </c>
      <c r="C229" s="22">
        <v>598</v>
      </c>
      <c r="D229" s="23">
        <v>636</v>
      </c>
      <c r="E229" s="24">
        <v>634</v>
      </c>
      <c r="F229" s="57">
        <v>592</v>
      </c>
      <c r="G229" s="16">
        <f t="shared" si="29"/>
        <v>-49</v>
      </c>
      <c r="H229" s="16">
        <f t="shared" si="30"/>
        <v>38</v>
      </c>
      <c r="I229" s="16">
        <f t="shared" si="31"/>
        <v>-2</v>
      </c>
      <c r="J229" s="16">
        <f t="shared" si="32"/>
        <v>-42</v>
      </c>
      <c r="K229" s="17">
        <f t="shared" si="33"/>
        <v>-7.5734157650695524</v>
      </c>
      <c r="L229" s="18">
        <f t="shared" si="34"/>
        <v>6.3545150501672243</v>
      </c>
      <c r="M229" s="18">
        <f t="shared" si="35"/>
        <v>-0.31446540880503149</v>
      </c>
      <c r="N229" s="55">
        <f t="shared" si="36"/>
        <v>-6.624605678233439</v>
      </c>
      <c r="O229" s="51">
        <f t="shared" si="37"/>
        <v>222</v>
      </c>
    </row>
    <row r="230" spans="1:15" ht="15" customHeight="1" thickBot="1" x14ac:dyDescent="0.3">
      <c r="A230" s="20" t="s">
        <v>218</v>
      </c>
      <c r="B230" s="21">
        <v>2167</v>
      </c>
      <c r="C230" s="22">
        <v>1803</v>
      </c>
      <c r="D230" s="23">
        <v>1756</v>
      </c>
      <c r="E230" s="26">
        <v>1612</v>
      </c>
      <c r="F230" s="57">
        <v>1504</v>
      </c>
      <c r="G230" s="16">
        <f t="shared" si="29"/>
        <v>-364</v>
      </c>
      <c r="H230" s="16">
        <f t="shared" si="30"/>
        <v>-47</v>
      </c>
      <c r="I230" s="16">
        <f t="shared" si="31"/>
        <v>-144</v>
      </c>
      <c r="J230" s="16">
        <f t="shared" si="32"/>
        <v>-108</v>
      </c>
      <c r="K230" s="17">
        <f t="shared" si="33"/>
        <v>-16.797415782187354</v>
      </c>
      <c r="L230" s="18">
        <f t="shared" si="34"/>
        <v>-2.6067665002773155</v>
      </c>
      <c r="M230" s="18">
        <f t="shared" si="35"/>
        <v>-8.2004555808656043</v>
      </c>
      <c r="N230" s="55">
        <f t="shared" si="36"/>
        <v>-6.6997518610421833</v>
      </c>
      <c r="O230" s="51">
        <f t="shared" si="37"/>
        <v>223</v>
      </c>
    </row>
    <row r="231" spans="1:15" ht="15" customHeight="1" thickBot="1" x14ac:dyDescent="0.3">
      <c r="A231" s="20" t="s">
        <v>479</v>
      </c>
      <c r="B231" s="21">
        <v>2502</v>
      </c>
      <c r="C231" s="22">
        <v>2397</v>
      </c>
      <c r="D231" s="23">
        <v>2055</v>
      </c>
      <c r="E231" s="26">
        <v>1957</v>
      </c>
      <c r="F231" s="57">
        <v>1825</v>
      </c>
      <c r="G231" s="16">
        <f t="shared" si="29"/>
        <v>-105</v>
      </c>
      <c r="H231" s="16">
        <f t="shared" si="30"/>
        <v>-342</v>
      </c>
      <c r="I231" s="16">
        <f t="shared" si="31"/>
        <v>-98</v>
      </c>
      <c r="J231" s="16">
        <f t="shared" si="32"/>
        <v>-132</v>
      </c>
      <c r="K231" s="17">
        <f t="shared" si="33"/>
        <v>-4.1966426858513195</v>
      </c>
      <c r="L231" s="18">
        <f t="shared" si="34"/>
        <v>-14.267834793491865</v>
      </c>
      <c r="M231" s="18">
        <f t="shared" si="35"/>
        <v>-4.7688564476885649</v>
      </c>
      <c r="N231" s="55">
        <f t="shared" si="36"/>
        <v>-6.745017884517118</v>
      </c>
      <c r="O231" s="51">
        <f t="shared" si="37"/>
        <v>224</v>
      </c>
    </row>
    <row r="232" spans="1:15" ht="15" customHeight="1" thickBot="1" x14ac:dyDescent="0.3">
      <c r="A232" s="20" t="s">
        <v>116</v>
      </c>
      <c r="B232" s="21">
        <v>445</v>
      </c>
      <c r="C232" s="22">
        <v>379</v>
      </c>
      <c r="D232" s="23">
        <v>361</v>
      </c>
      <c r="E232" s="24">
        <v>369</v>
      </c>
      <c r="F232" s="57">
        <v>344</v>
      </c>
      <c r="G232" s="16">
        <f t="shared" si="29"/>
        <v>-66</v>
      </c>
      <c r="H232" s="16">
        <f t="shared" si="30"/>
        <v>-18</v>
      </c>
      <c r="I232" s="16">
        <f t="shared" si="31"/>
        <v>8</v>
      </c>
      <c r="J232" s="16">
        <f t="shared" si="32"/>
        <v>-25</v>
      </c>
      <c r="K232" s="17">
        <f t="shared" si="33"/>
        <v>-14.831460674157304</v>
      </c>
      <c r="L232" s="18">
        <f t="shared" si="34"/>
        <v>-4.7493403693931393</v>
      </c>
      <c r="M232" s="18">
        <f t="shared" si="35"/>
        <v>2.21606648199446</v>
      </c>
      <c r="N232" s="55">
        <f t="shared" si="36"/>
        <v>-6.7750677506775059</v>
      </c>
      <c r="O232" s="51">
        <f t="shared" si="37"/>
        <v>225</v>
      </c>
    </row>
    <row r="233" spans="1:15" ht="15" customHeight="1" thickBot="1" x14ac:dyDescent="0.3">
      <c r="A233" s="20" t="s">
        <v>417</v>
      </c>
      <c r="B233" s="21">
        <v>1106</v>
      </c>
      <c r="C233" s="22">
        <v>983</v>
      </c>
      <c r="D233" s="23">
        <v>955</v>
      </c>
      <c r="E233" s="24">
        <v>944</v>
      </c>
      <c r="F233" s="57">
        <v>879</v>
      </c>
      <c r="G233" s="16">
        <f t="shared" si="29"/>
        <v>-123</v>
      </c>
      <c r="H233" s="16">
        <f t="shared" si="30"/>
        <v>-28</v>
      </c>
      <c r="I233" s="16">
        <f t="shared" si="31"/>
        <v>-11</v>
      </c>
      <c r="J233" s="16">
        <f t="shared" si="32"/>
        <v>-65</v>
      </c>
      <c r="K233" s="17">
        <f t="shared" si="33"/>
        <v>-11.121157323688969</v>
      </c>
      <c r="L233" s="18">
        <f t="shared" si="34"/>
        <v>-2.8484231943031535</v>
      </c>
      <c r="M233" s="18">
        <f t="shared" si="35"/>
        <v>-1.1518324607329842</v>
      </c>
      <c r="N233" s="55">
        <f t="shared" si="36"/>
        <v>-6.8855932203389827</v>
      </c>
      <c r="O233" s="51">
        <f t="shared" si="37"/>
        <v>226</v>
      </c>
    </row>
    <row r="234" spans="1:15" ht="15" customHeight="1" thickBot="1" x14ac:dyDescent="0.3">
      <c r="A234" s="20" t="s">
        <v>182</v>
      </c>
      <c r="B234" s="21">
        <v>716</v>
      </c>
      <c r="C234" s="22">
        <v>679</v>
      </c>
      <c r="D234" s="23">
        <v>761</v>
      </c>
      <c r="E234" s="24">
        <v>707</v>
      </c>
      <c r="F234" s="57">
        <v>658</v>
      </c>
      <c r="G234" s="16">
        <f t="shared" si="29"/>
        <v>-37</v>
      </c>
      <c r="H234" s="16">
        <f t="shared" si="30"/>
        <v>82</v>
      </c>
      <c r="I234" s="16">
        <f t="shared" si="31"/>
        <v>-54</v>
      </c>
      <c r="J234" s="16">
        <f t="shared" si="32"/>
        <v>-49</v>
      </c>
      <c r="K234" s="17">
        <f t="shared" si="33"/>
        <v>-5.1675977653631282</v>
      </c>
      <c r="L234" s="18">
        <f t="shared" si="34"/>
        <v>12.076583210603829</v>
      </c>
      <c r="M234" s="18">
        <f t="shared" si="35"/>
        <v>-7.0959264126149808</v>
      </c>
      <c r="N234" s="55">
        <f t="shared" si="36"/>
        <v>-6.9306930693069315</v>
      </c>
      <c r="O234" s="51">
        <f t="shared" si="37"/>
        <v>227</v>
      </c>
    </row>
    <row r="235" spans="1:15" ht="15" customHeight="1" thickBot="1" x14ac:dyDescent="0.3">
      <c r="A235" s="20" t="s">
        <v>56</v>
      </c>
      <c r="B235" s="21">
        <v>458</v>
      </c>
      <c r="C235" s="22">
        <v>448</v>
      </c>
      <c r="D235" s="23">
        <v>457</v>
      </c>
      <c r="E235" s="24">
        <v>403</v>
      </c>
      <c r="F235" s="57">
        <v>375</v>
      </c>
      <c r="G235" s="16">
        <f t="shared" si="29"/>
        <v>-10</v>
      </c>
      <c r="H235" s="16">
        <f t="shared" si="30"/>
        <v>9</v>
      </c>
      <c r="I235" s="16">
        <f t="shared" si="31"/>
        <v>-54</v>
      </c>
      <c r="J235" s="16">
        <f t="shared" si="32"/>
        <v>-28</v>
      </c>
      <c r="K235" s="17">
        <f t="shared" si="33"/>
        <v>-2.1834061135371177</v>
      </c>
      <c r="L235" s="18">
        <f t="shared" si="34"/>
        <v>2.0089285714285716</v>
      </c>
      <c r="M235" s="18">
        <f t="shared" si="35"/>
        <v>-11.816192560175056</v>
      </c>
      <c r="N235" s="55">
        <f t="shared" si="36"/>
        <v>-6.9478908188585615</v>
      </c>
      <c r="O235" s="51">
        <f t="shared" si="37"/>
        <v>228</v>
      </c>
    </row>
    <row r="236" spans="1:15" ht="15" customHeight="1" thickBot="1" x14ac:dyDescent="0.3">
      <c r="A236" s="20" t="s">
        <v>389</v>
      </c>
      <c r="B236" s="21">
        <v>487</v>
      </c>
      <c r="C236" s="22">
        <v>434</v>
      </c>
      <c r="D236" s="23">
        <v>472</v>
      </c>
      <c r="E236" s="24">
        <v>472</v>
      </c>
      <c r="F236" s="57">
        <v>439</v>
      </c>
      <c r="G236" s="16">
        <f t="shared" si="29"/>
        <v>-53</v>
      </c>
      <c r="H236" s="16">
        <f t="shared" si="30"/>
        <v>38</v>
      </c>
      <c r="I236" s="16">
        <f t="shared" si="31"/>
        <v>0</v>
      </c>
      <c r="J236" s="16">
        <f t="shared" si="32"/>
        <v>-33</v>
      </c>
      <c r="K236" s="17">
        <f t="shared" si="33"/>
        <v>-10.882956878850102</v>
      </c>
      <c r="L236" s="18">
        <f t="shared" si="34"/>
        <v>8.7557603686635943</v>
      </c>
      <c r="M236" s="18">
        <f t="shared" si="35"/>
        <v>0</v>
      </c>
      <c r="N236" s="55">
        <f t="shared" si="36"/>
        <v>-6.9915254237288131</v>
      </c>
      <c r="O236" s="51">
        <f t="shared" si="37"/>
        <v>229</v>
      </c>
    </row>
    <row r="237" spans="1:15" ht="15" customHeight="1" thickBot="1" x14ac:dyDescent="0.3">
      <c r="A237" s="20" t="s">
        <v>204</v>
      </c>
      <c r="B237" s="21">
        <v>1079</v>
      </c>
      <c r="C237" s="22">
        <v>1111</v>
      </c>
      <c r="D237" s="23">
        <v>1174</v>
      </c>
      <c r="E237" s="26">
        <v>1027</v>
      </c>
      <c r="F237" s="57">
        <v>954</v>
      </c>
      <c r="G237" s="16">
        <f t="shared" si="29"/>
        <v>32</v>
      </c>
      <c r="H237" s="16">
        <f t="shared" si="30"/>
        <v>63</v>
      </c>
      <c r="I237" s="16">
        <f t="shared" si="31"/>
        <v>-147</v>
      </c>
      <c r="J237" s="16">
        <f t="shared" si="32"/>
        <v>-73</v>
      </c>
      <c r="K237" s="17">
        <f t="shared" si="33"/>
        <v>2.9657089898053752</v>
      </c>
      <c r="L237" s="18">
        <f t="shared" si="34"/>
        <v>5.6705670567056705</v>
      </c>
      <c r="M237" s="18">
        <f t="shared" si="35"/>
        <v>-12.52129471890971</v>
      </c>
      <c r="N237" s="55">
        <f t="shared" si="36"/>
        <v>-7.1080817916260957</v>
      </c>
      <c r="O237" s="51">
        <f t="shared" si="37"/>
        <v>230</v>
      </c>
    </row>
    <row r="238" spans="1:15" ht="15" customHeight="1" thickBot="1" x14ac:dyDescent="0.3">
      <c r="A238" s="20" t="s">
        <v>356</v>
      </c>
      <c r="B238" s="21">
        <v>930</v>
      </c>
      <c r="C238" s="22">
        <v>787</v>
      </c>
      <c r="D238" s="23">
        <v>797</v>
      </c>
      <c r="E238" s="24">
        <v>721</v>
      </c>
      <c r="F238" s="57">
        <v>667</v>
      </c>
      <c r="G238" s="16">
        <f t="shared" si="29"/>
        <v>-143</v>
      </c>
      <c r="H238" s="16">
        <f t="shared" si="30"/>
        <v>10</v>
      </c>
      <c r="I238" s="16">
        <f t="shared" si="31"/>
        <v>-76</v>
      </c>
      <c r="J238" s="16">
        <f t="shared" si="32"/>
        <v>-54</v>
      </c>
      <c r="K238" s="17">
        <f t="shared" si="33"/>
        <v>-15.376344086021506</v>
      </c>
      <c r="L238" s="18">
        <f t="shared" si="34"/>
        <v>1.2706480304955527</v>
      </c>
      <c r="M238" s="18">
        <f t="shared" si="35"/>
        <v>-9.5357590966122974</v>
      </c>
      <c r="N238" s="55">
        <f t="shared" si="36"/>
        <v>-7.4895977808599161</v>
      </c>
      <c r="O238" s="51">
        <f t="shared" si="37"/>
        <v>231</v>
      </c>
    </row>
    <row r="239" spans="1:15" ht="15" customHeight="1" thickBot="1" x14ac:dyDescent="0.3">
      <c r="A239" s="20" t="s">
        <v>246</v>
      </c>
      <c r="B239" s="21">
        <v>1906</v>
      </c>
      <c r="C239" s="22">
        <v>1765</v>
      </c>
      <c r="D239" s="23">
        <v>1565</v>
      </c>
      <c r="E239" s="26">
        <v>1579</v>
      </c>
      <c r="F239" s="57">
        <v>1458</v>
      </c>
      <c r="G239" s="16">
        <f t="shared" si="29"/>
        <v>-141</v>
      </c>
      <c r="H239" s="16">
        <f t="shared" si="30"/>
        <v>-200</v>
      </c>
      <c r="I239" s="16">
        <f t="shared" si="31"/>
        <v>14</v>
      </c>
      <c r="J239" s="16">
        <f t="shared" si="32"/>
        <v>-121</v>
      </c>
      <c r="K239" s="17">
        <f t="shared" si="33"/>
        <v>-7.3976915005246582</v>
      </c>
      <c r="L239" s="18">
        <f t="shared" si="34"/>
        <v>-11.3314447592068</v>
      </c>
      <c r="M239" s="18">
        <f t="shared" si="35"/>
        <v>0.89456869009584672</v>
      </c>
      <c r="N239" s="55">
        <f t="shared" si="36"/>
        <v>-7.6630778974034195</v>
      </c>
      <c r="O239" s="51">
        <f t="shared" si="37"/>
        <v>232</v>
      </c>
    </row>
    <row r="240" spans="1:15" ht="15" customHeight="1" thickBot="1" x14ac:dyDescent="0.3">
      <c r="A240" s="20" t="s">
        <v>261</v>
      </c>
      <c r="B240" s="21">
        <v>306</v>
      </c>
      <c r="C240" s="22">
        <v>307</v>
      </c>
      <c r="D240" s="23">
        <v>283</v>
      </c>
      <c r="E240" s="24">
        <v>285</v>
      </c>
      <c r="F240" s="57">
        <v>263</v>
      </c>
      <c r="G240" s="16">
        <f t="shared" si="29"/>
        <v>1</v>
      </c>
      <c r="H240" s="16">
        <f t="shared" si="30"/>
        <v>-24</v>
      </c>
      <c r="I240" s="16">
        <f t="shared" si="31"/>
        <v>2</v>
      </c>
      <c r="J240" s="16">
        <f t="shared" si="32"/>
        <v>-22</v>
      </c>
      <c r="K240" s="17">
        <f t="shared" si="33"/>
        <v>0.32679738562091504</v>
      </c>
      <c r="L240" s="18">
        <f t="shared" si="34"/>
        <v>-7.8175895765472303</v>
      </c>
      <c r="M240" s="18">
        <f t="shared" si="35"/>
        <v>0.70671378091872794</v>
      </c>
      <c r="N240" s="55">
        <f t="shared" si="36"/>
        <v>-7.7192982456140351</v>
      </c>
      <c r="O240" s="51">
        <f t="shared" si="37"/>
        <v>233</v>
      </c>
    </row>
    <row r="241" spans="1:15" ht="15" customHeight="1" thickBot="1" x14ac:dyDescent="0.3">
      <c r="A241" s="20" t="s">
        <v>532</v>
      </c>
      <c r="B241" s="21">
        <v>379</v>
      </c>
      <c r="C241" s="22">
        <v>349</v>
      </c>
      <c r="D241" s="23">
        <v>360</v>
      </c>
      <c r="E241" s="24">
        <v>358</v>
      </c>
      <c r="F241" s="57">
        <v>330</v>
      </c>
      <c r="G241" s="16">
        <f t="shared" si="29"/>
        <v>-30</v>
      </c>
      <c r="H241" s="16">
        <f t="shared" si="30"/>
        <v>11</v>
      </c>
      <c r="I241" s="16">
        <f t="shared" si="31"/>
        <v>-2</v>
      </c>
      <c r="J241" s="16">
        <f t="shared" si="32"/>
        <v>-28</v>
      </c>
      <c r="K241" s="17">
        <f t="shared" si="33"/>
        <v>-7.9155672823219003</v>
      </c>
      <c r="L241" s="18">
        <f t="shared" si="34"/>
        <v>3.151862464183381</v>
      </c>
      <c r="M241" s="18">
        <f t="shared" si="35"/>
        <v>-0.55555555555555558</v>
      </c>
      <c r="N241" s="55">
        <f t="shared" si="36"/>
        <v>-7.8212290502793298</v>
      </c>
      <c r="O241" s="51">
        <f t="shared" si="37"/>
        <v>234</v>
      </c>
    </row>
    <row r="242" spans="1:15" ht="15" customHeight="1" thickBot="1" x14ac:dyDescent="0.3">
      <c r="A242" s="20" t="s">
        <v>386</v>
      </c>
      <c r="B242" s="21">
        <v>1109</v>
      </c>
      <c r="C242" s="22">
        <v>949</v>
      </c>
      <c r="D242" s="23">
        <v>876</v>
      </c>
      <c r="E242" s="24">
        <v>779</v>
      </c>
      <c r="F242" s="57">
        <v>718</v>
      </c>
      <c r="G242" s="16">
        <f t="shared" si="29"/>
        <v>-160</v>
      </c>
      <c r="H242" s="16">
        <f t="shared" si="30"/>
        <v>-73</v>
      </c>
      <c r="I242" s="16">
        <f t="shared" si="31"/>
        <v>-97</v>
      </c>
      <c r="J242" s="16">
        <f t="shared" si="32"/>
        <v>-61</v>
      </c>
      <c r="K242" s="17">
        <f t="shared" si="33"/>
        <v>-14.42741208295762</v>
      </c>
      <c r="L242" s="18">
        <f t="shared" si="34"/>
        <v>-7.6923076923076925</v>
      </c>
      <c r="M242" s="18">
        <f t="shared" si="35"/>
        <v>-11.073059360730593</v>
      </c>
      <c r="N242" s="55">
        <f t="shared" si="36"/>
        <v>-7.8305519897304237</v>
      </c>
      <c r="O242" s="51">
        <f t="shared" si="37"/>
        <v>235</v>
      </c>
    </row>
    <row r="243" spans="1:15" ht="15" customHeight="1" thickBot="1" x14ac:dyDescent="0.3">
      <c r="A243" s="20" t="s">
        <v>497</v>
      </c>
      <c r="B243" s="21">
        <v>796</v>
      </c>
      <c r="C243" s="22">
        <v>656</v>
      </c>
      <c r="D243" s="23">
        <v>507</v>
      </c>
      <c r="E243" s="24">
        <v>560</v>
      </c>
      <c r="F243" s="57">
        <v>516</v>
      </c>
      <c r="G243" s="16">
        <f t="shared" si="29"/>
        <v>-140</v>
      </c>
      <c r="H243" s="16">
        <f t="shared" si="30"/>
        <v>-149</v>
      </c>
      <c r="I243" s="16">
        <f t="shared" si="31"/>
        <v>53</v>
      </c>
      <c r="J243" s="16">
        <f t="shared" si="32"/>
        <v>-44</v>
      </c>
      <c r="K243" s="17">
        <f t="shared" si="33"/>
        <v>-17.587939698492463</v>
      </c>
      <c r="L243" s="18">
        <f t="shared" si="34"/>
        <v>-22.713414634146343</v>
      </c>
      <c r="M243" s="18">
        <f t="shared" si="35"/>
        <v>10.453648915187378</v>
      </c>
      <c r="N243" s="55">
        <f t="shared" si="36"/>
        <v>-7.8571428571428568</v>
      </c>
      <c r="O243" s="51">
        <f t="shared" si="37"/>
        <v>236</v>
      </c>
    </row>
    <row r="244" spans="1:15" ht="15" customHeight="1" thickBot="1" x14ac:dyDescent="0.3">
      <c r="A244" s="20" t="s">
        <v>25</v>
      </c>
      <c r="B244" s="21">
        <v>1369</v>
      </c>
      <c r="C244" s="22">
        <v>1226</v>
      </c>
      <c r="D244" s="23">
        <v>1214</v>
      </c>
      <c r="E244" s="26">
        <v>1133</v>
      </c>
      <c r="F244" s="57">
        <v>1043</v>
      </c>
      <c r="G244" s="16">
        <f t="shared" si="29"/>
        <v>-143</v>
      </c>
      <c r="H244" s="16">
        <f t="shared" si="30"/>
        <v>-12</v>
      </c>
      <c r="I244" s="16">
        <f t="shared" si="31"/>
        <v>-81</v>
      </c>
      <c r="J244" s="16">
        <f t="shared" si="32"/>
        <v>-90</v>
      </c>
      <c r="K244" s="17">
        <f t="shared" si="33"/>
        <v>-10.445580715850985</v>
      </c>
      <c r="L244" s="18">
        <f t="shared" si="34"/>
        <v>-0.97879282218597052</v>
      </c>
      <c r="M244" s="18">
        <f t="shared" si="35"/>
        <v>-6.6721581548599671</v>
      </c>
      <c r="N244" s="55">
        <f t="shared" si="36"/>
        <v>-7.9435127978817297</v>
      </c>
      <c r="O244" s="51">
        <f t="shared" si="37"/>
        <v>237</v>
      </c>
    </row>
    <row r="245" spans="1:15" ht="15" customHeight="1" thickBot="1" x14ac:dyDescent="0.3">
      <c r="A245" s="20" t="s">
        <v>285</v>
      </c>
      <c r="B245" s="21">
        <v>3120</v>
      </c>
      <c r="C245" s="22">
        <v>2574</v>
      </c>
      <c r="D245" s="23">
        <v>2559</v>
      </c>
      <c r="E245" s="26">
        <v>2496</v>
      </c>
      <c r="F245" s="57">
        <v>2290</v>
      </c>
      <c r="G245" s="16">
        <f t="shared" si="29"/>
        <v>-546</v>
      </c>
      <c r="H245" s="16">
        <f t="shared" si="30"/>
        <v>-15</v>
      </c>
      <c r="I245" s="16">
        <f t="shared" si="31"/>
        <v>-63</v>
      </c>
      <c r="J245" s="16">
        <f t="shared" si="32"/>
        <v>-206</v>
      </c>
      <c r="K245" s="17">
        <f t="shared" si="33"/>
        <v>-17.5</v>
      </c>
      <c r="L245" s="18">
        <f t="shared" si="34"/>
        <v>-0.58275058275058278</v>
      </c>
      <c r="M245" s="18">
        <f t="shared" si="35"/>
        <v>-2.4618991793669402</v>
      </c>
      <c r="N245" s="55">
        <f t="shared" si="36"/>
        <v>-8.2532051282051277</v>
      </c>
      <c r="O245" s="51">
        <f t="shared" si="37"/>
        <v>238</v>
      </c>
    </row>
    <row r="246" spans="1:15" ht="15" customHeight="1" thickBot="1" x14ac:dyDescent="0.3">
      <c r="A246" s="20" t="s">
        <v>434</v>
      </c>
      <c r="B246" s="21">
        <v>1217</v>
      </c>
      <c r="C246" s="22">
        <v>1127</v>
      </c>
      <c r="D246" s="23">
        <v>999</v>
      </c>
      <c r="E246" s="24">
        <v>890</v>
      </c>
      <c r="F246" s="57">
        <v>816</v>
      </c>
      <c r="G246" s="16">
        <f t="shared" si="29"/>
        <v>-90</v>
      </c>
      <c r="H246" s="16">
        <f t="shared" si="30"/>
        <v>-128</v>
      </c>
      <c r="I246" s="16">
        <f t="shared" si="31"/>
        <v>-109</v>
      </c>
      <c r="J246" s="16">
        <f t="shared" si="32"/>
        <v>-74</v>
      </c>
      <c r="K246" s="17">
        <f t="shared" si="33"/>
        <v>-7.3952341824157761</v>
      </c>
      <c r="L246" s="18">
        <f t="shared" si="34"/>
        <v>-11.357586512866016</v>
      </c>
      <c r="M246" s="18">
        <f t="shared" si="35"/>
        <v>-10.910910910910911</v>
      </c>
      <c r="N246" s="55">
        <f t="shared" si="36"/>
        <v>-8.3146067415730336</v>
      </c>
      <c r="O246" s="51">
        <f t="shared" si="37"/>
        <v>239</v>
      </c>
    </row>
    <row r="247" spans="1:15" ht="15" customHeight="1" thickBot="1" x14ac:dyDescent="0.3">
      <c r="A247" s="20" t="s">
        <v>382</v>
      </c>
      <c r="B247" s="21">
        <v>1057</v>
      </c>
      <c r="C247" s="22">
        <v>986</v>
      </c>
      <c r="D247" s="23">
        <v>887</v>
      </c>
      <c r="E247" s="24">
        <v>884</v>
      </c>
      <c r="F247" s="57">
        <v>809</v>
      </c>
      <c r="G247" s="16">
        <f t="shared" si="29"/>
        <v>-71</v>
      </c>
      <c r="H247" s="16">
        <f t="shared" si="30"/>
        <v>-99</v>
      </c>
      <c r="I247" s="16">
        <f t="shared" si="31"/>
        <v>-3</v>
      </c>
      <c r="J247" s="16">
        <f t="shared" si="32"/>
        <v>-75</v>
      </c>
      <c r="K247" s="17">
        <f t="shared" si="33"/>
        <v>-6.717123935666983</v>
      </c>
      <c r="L247" s="18">
        <f t="shared" si="34"/>
        <v>-10.04056795131846</v>
      </c>
      <c r="M247" s="18">
        <f t="shared" si="35"/>
        <v>-0.33821871476888388</v>
      </c>
      <c r="N247" s="55">
        <f t="shared" si="36"/>
        <v>-8.4841628959276019</v>
      </c>
      <c r="O247" s="51">
        <f t="shared" si="37"/>
        <v>240</v>
      </c>
    </row>
    <row r="248" spans="1:15" ht="15" customHeight="1" thickBot="1" x14ac:dyDescent="0.3">
      <c r="A248" s="20" t="s">
        <v>266</v>
      </c>
      <c r="B248" s="21">
        <v>1176</v>
      </c>
      <c r="C248" s="22">
        <v>1003</v>
      </c>
      <c r="D248" s="23">
        <v>941</v>
      </c>
      <c r="E248" s="24">
        <v>877</v>
      </c>
      <c r="F248" s="57">
        <v>800</v>
      </c>
      <c r="G248" s="16">
        <f t="shared" si="29"/>
        <v>-173</v>
      </c>
      <c r="H248" s="16">
        <f t="shared" si="30"/>
        <v>-62</v>
      </c>
      <c r="I248" s="16">
        <f t="shared" si="31"/>
        <v>-64</v>
      </c>
      <c r="J248" s="16">
        <f t="shared" si="32"/>
        <v>-77</v>
      </c>
      <c r="K248" s="17">
        <f t="shared" si="33"/>
        <v>-14.710884353741497</v>
      </c>
      <c r="L248" s="18">
        <f t="shared" si="34"/>
        <v>-6.1814556331006978</v>
      </c>
      <c r="M248" s="18">
        <f t="shared" si="35"/>
        <v>-6.8012752391073326</v>
      </c>
      <c r="N248" s="55">
        <f t="shared" si="36"/>
        <v>-8.7799315849486881</v>
      </c>
      <c r="O248" s="51">
        <f t="shared" si="37"/>
        <v>241</v>
      </c>
    </row>
    <row r="249" spans="1:15" ht="15" customHeight="1" thickBot="1" x14ac:dyDescent="0.3">
      <c r="A249" s="20" t="s">
        <v>32</v>
      </c>
      <c r="B249" s="21">
        <v>412</v>
      </c>
      <c r="C249" s="22">
        <v>385</v>
      </c>
      <c r="D249" s="23">
        <v>359</v>
      </c>
      <c r="E249" s="24">
        <v>311</v>
      </c>
      <c r="F249" s="57">
        <v>283</v>
      </c>
      <c r="G249" s="16">
        <f t="shared" si="29"/>
        <v>-27</v>
      </c>
      <c r="H249" s="16">
        <f t="shared" si="30"/>
        <v>-26</v>
      </c>
      <c r="I249" s="16">
        <f t="shared" si="31"/>
        <v>-48</v>
      </c>
      <c r="J249" s="16">
        <f t="shared" si="32"/>
        <v>-28</v>
      </c>
      <c r="K249" s="17">
        <f t="shared" si="33"/>
        <v>-6.5533980582524274</v>
      </c>
      <c r="L249" s="18">
        <f t="shared" si="34"/>
        <v>-6.7532467532467528</v>
      </c>
      <c r="M249" s="18">
        <f t="shared" si="35"/>
        <v>-13.370473537604457</v>
      </c>
      <c r="N249" s="55">
        <f t="shared" si="36"/>
        <v>-9.0032154340836019</v>
      </c>
      <c r="O249" s="51">
        <f t="shared" si="37"/>
        <v>242</v>
      </c>
    </row>
    <row r="250" spans="1:15" ht="15" customHeight="1" thickBot="1" x14ac:dyDescent="0.3">
      <c r="A250" s="20" t="s">
        <v>338</v>
      </c>
      <c r="B250" s="21">
        <v>1956</v>
      </c>
      <c r="C250" s="22">
        <v>1743</v>
      </c>
      <c r="D250" s="23">
        <v>1831</v>
      </c>
      <c r="E250" s="26">
        <v>1702</v>
      </c>
      <c r="F250" s="57">
        <v>1548</v>
      </c>
      <c r="G250" s="16">
        <f t="shared" si="29"/>
        <v>-213</v>
      </c>
      <c r="H250" s="16">
        <f t="shared" si="30"/>
        <v>88</v>
      </c>
      <c r="I250" s="16">
        <f t="shared" si="31"/>
        <v>-129</v>
      </c>
      <c r="J250" s="16">
        <f t="shared" si="32"/>
        <v>-154</v>
      </c>
      <c r="K250" s="17">
        <f t="shared" si="33"/>
        <v>-10.889570552147239</v>
      </c>
      <c r="L250" s="18">
        <f t="shared" si="34"/>
        <v>5.0487664945496276</v>
      </c>
      <c r="M250" s="18">
        <f t="shared" si="35"/>
        <v>-7.045330420535227</v>
      </c>
      <c r="N250" s="55">
        <f t="shared" si="36"/>
        <v>-9.0481786133960043</v>
      </c>
      <c r="O250" s="51">
        <f t="shared" si="37"/>
        <v>243</v>
      </c>
    </row>
    <row r="251" spans="1:15" ht="15" customHeight="1" thickBot="1" x14ac:dyDescent="0.3">
      <c r="A251" s="20" t="s">
        <v>114</v>
      </c>
      <c r="B251" s="21">
        <v>1095</v>
      </c>
      <c r="C251" s="22">
        <v>979</v>
      </c>
      <c r="D251" s="23">
        <v>983</v>
      </c>
      <c r="E251" s="24">
        <v>929</v>
      </c>
      <c r="F251" s="57">
        <v>844</v>
      </c>
      <c r="G251" s="16">
        <f t="shared" si="29"/>
        <v>-116</v>
      </c>
      <c r="H251" s="16">
        <f t="shared" si="30"/>
        <v>4</v>
      </c>
      <c r="I251" s="16">
        <f t="shared" si="31"/>
        <v>-54</v>
      </c>
      <c r="J251" s="16">
        <f t="shared" si="32"/>
        <v>-85</v>
      </c>
      <c r="K251" s="17">
        <f t="shared" si="33"/>
        <v>-10.593607305936073</v>
      </c>
      <c r="L251" s="18">
        <f t="shared" si="34"/>
        <v>0.40858018386108275</v>
      </c>
      <c r="M251" s="18">
        <f t="shared" si="35"/>
        <v>-5.4933875890132242</v>
      </c>
      <c r="N251" s="55">
        <f t="shared" si="36"/>
        <v>-9.1496232508073199</v>
      </c>
      <c r="O251" s="51">
        <f t="shared" si="37"/>
        <v>244</v>
      </c>
    </row>
    <row r="252" spans="1:15" ht="15" customHeight="1" thickBot="1" x14ac:dyDescent="0.3">
      <c r="A252" s="20" t="s">
        <v>113</v>
      </c>
      <c r="B252" s="21">
        <v>349</v>
      </c>
      <c r="C252" s="22">
        <v>292</v>
      </c>
      <c r="D252" s="23">
        <v>341</v>
      </c>
      <c r="E252" s="24">
        <v>287</v>
      </c>
      <c r="F252" s="57">
        <v>260</v>
      </c>
      <c r="G252" s="16">
        <f t="shared" si="29"/>
        <v>-57</v>
      </c>
      <c r="H252" s="16">
        <f t="shared" si="30"/>
        <v>49</v>
      </c>
      <c r="I252" s="16">
        <f t="shared" si="31"/>
        <v>-54</v>
      </c>
      <c r="J252" s="16">
        <f t="shared" si="32"/>
        <v>-27</v>
      </c>
      <c r="K252" s="17">
        <f t="shared" si="33"/>
        <v>-16.332378223495702</v>
      </c>
      <c r="L252" s="18">
        <f t="shared" si="34"/>
        <v>16.780821917808218</v>
      </c>
      <c r="M252" s="18">
        <f t="shared" si="35"/>
        <v>-15.835777126099707</v>
      </c>
      <c r="N252" s="55">
        <f t="shared" si="36"/>
        <v>-9.4076655052264808</v>
      </c>
      <c r="O252" s="51">
        <f t="shared" si="37"/>
        <v>245</v>
      </c>
    </row>
    <row r="253" spans="1:15" ht="15" customHeight="1" thickBot="1" x14ac:dyDescent="0.3">
      <c r="A253" s="20" t="s">
        <v>475</v>
      </c>
      <c r="B253" s="21">
        <v>499</v>
      </c>
      <c r="C253" s="22">
        <v>427</v>
      </c>
      <c r="D253" s="23">
        <v>396</v>
      </c>
      <c r="E253" s="24">
        <v>343</v>
      </c>
      <c r="F253" s="57">
        <v>310</v>
      </c>
      <c r="G253" s="16">
        <f t="shared" si="29"/>
        <v>-72</v>
      </c>
      <c r="H253" s="16">
        <f t="shared" si="30"/>
        <v>-31</v>
      </c>
      <c r="I253" s="16">
        <f t="shared" si="31"/>
        <v>-53</v>
      </c>
      <c r="J253" s="16">
        <f t="shared" si="32"/>
        <v>-33</v>
      </c>
      <c r="K253" s="17">
        <f t="shared" si="33"/>
        <v>-14.428857715430862</v>
      </c>
      <c r="L253" s="18">
        <f t="shared" si="34"/>
        <v>-7.2599531615925059</v>
      </c>
      <c r="M253" s="18">
        <f t="shared" si="35"/>
        <v>-13.383838383838384</v>
      </c>
      <c r="N253" s="55">
        <f t="shared" si="36"/>
        <v>-9.6209912536443145</v>
      </c>
      <c r="O253" s="51">
        <f t="shared" si="37"/>
        <v>246</v>
      </c>
    </row>
    <row r="254" spans="1:15" ht="15" customHeight="1" thickBot="1" x14ac:dyDescent="0.3">
      <c r="A254" s="20" t="s">
        <v>147</v>
      </c>
      <c r="B254" s="21">
        <v>345</v>
      </c>
      <c r="C254" s="22">
        <v>282</v>
      </c>
      <c r="D254" s="23">
        <v>332</v>
      </c>
      <c r="E254" s="24">
        <v>315</v>
      </c>
      <c r="F254" s="57">
        <v>284</v>
      </c>
      <c r="G254" s="16">
        <f t="shared" si="29"/>
        <v>-63</v>
      </c>
      <c r="H254" s="16">
        <f t="shared" si="30"/>
        <v>50</v>
      </c>
      <c r="I254" s="16">
        <f t="shared" si="31"/>
        <v>-17</v>
      </c>
      <c r="J254" s="16">
        <f t="shared" si="32"/>
        <v>-31</v>
      </c>
      <c r="K254" s="17">
        <f t="shared" si="33"/>
        <v>-18.260869565217391</v>
      </c>
      <c r="L254" s="18">
        <f t="shared" si="34"/>
        <v>17.730496453900709</v>
      </c>
      <c r="M254" s="18">
        <f t="shared" si="35"/>
        <v>-5.1204819277108431</v>
      </c>
      <c r="N254" s="55">
        <f t="shared" si="36"/>
        <v>-9.8412698412698418</v>
      </c>
      <c r="O254" s="51">
        <f t="shared" si="37"/>
        <v>247</v>
      </c>
    </row>
    <row r="255" spans="1:15" ht="15" customHeight="1" thickBot="1" x14ac:dyDescent="0.3">
      <c r="A255" s="20" t="s">
        <v>58</v>
      </c>
      <c r="B255" s="21">
        <v>853</v>
      </c>
      <c r="C255" s="22">
        <v>672</v>
      </c>
      <c r="D255" s="23">
        <v>773</v>
      </c>
      <c r="E255" s="24">
        <v>678</v>
      </c>
      <c r="F255" s="57">
        <v>611</v>
      </c>
      <c r="G255" s="16">
        <f t="shared" si="29"/>
        <v>-181</v>
      </c>
      <c r="H255" s="16">
        <f t="shared" si="30"/>
        <v>101</v>
      </c>
      <c r="I255" s="16">
        <f t="shared" si="31"/>
        <v>-95</v>
      </c>
      <c r="J255" s="16">
        <f t="shared" si="32"/>
        <v>-67</v>
      </c>
      <c r="K255" s="17">
        <f t="shared" si="33"/>
        <v>-21.219226260257916</v>
      </c>
      <c r="L255" s="18">
        <f t="shared" si="34"/>
        <v>15.029761904761903</v>
      </c>
      <c r="M255" s="18">
        <f t="shared" si="35"/>
        <v>-12.289780077619664</v>
      </c>
      <c r="N255" s="55">
        <f t="shared" si="36"/>
        <v>-9.8820058997050158</v>
      </c>
      <c r="O255" s="51">
        <f t="shared" si="37"/>
        <v>248</v>
      </c>
    </row>
    <row r="256" spans="1:15" ht="15" customHeight="1" thickBot="1" x14ac:dyDescent="0.3">
      <c r="A256" s="20" t="s">
        <v>149</v>
      </c>
      <c r="B256" s="21">
        <v>356</v>
      </c>
      <c r="C256" s="22">
        <v>324</v>
      </c>
      <c r="D256" s="23">
        <v>352</v>
      </c>
      <c r="E256" s="24">
        <v>303</v>
      </c>
      <c r="F256" s="57">
        <v>273</v>
      </c>
      <c r="G256" s="16">
        <f t="shared" si="29"/>
        <v>-32</v>
      </c>
      <c r="H256" s="16">
        <f t="shared" si="30"/>
        <v>28</v>
      </c>
      <c r="I256" s="16">
        <f t="shared" si="31"/>
        <v>-49</v>
      </c>
      <c r="J256" s="16">
        <f t="shared" si="32"/>
        <v>-30</v>
      </c>
      <c r="K256" s="17">
        <f t="shared" si="33"/>
        <v>-8.9887640449438209</v>
      </c>
      <c r="L256" s="18">
        <f t="shared" si="34"/>
        <v>8.6419753086419746</v>
      </c>
      <c r="M256" s="18">
        <f t="shared" si="35"/>
        <v>-13.920454545454545</v>
      </c>
      <c r="N256" s="55">
        <f t="shared" si="36"/>
        <v>-9.9009900990099009</v>
      </c>
      <c r="O256" s="51">
        <f t="shared" si="37"/>
        <v>249</v>
      </c>
    </row>
    <row r="257" spans="1:15" ht="15" customHeight="1" thickBot="1" x14ac:dyDescent="0.3">
      <c r="A257" s="20" t="s">
        <v>95</v>
      </c>
      <c r="B257" s="21">
        <v>1383</v>
      </c>
      <c r="C257" s="22">
        <v>1278</v>
      </c>
      <c r="D257" s="23">
        <v>1130</v>
      </c>
      <c r="E257" s="26">
        <v>1210</v>
      </c>
      <c r="F257" s="57">
        <v>1087</v>
      </c>
      <c r="G257" s="16">
        <f t="shared" si="29"/>
        <v>-105</v>
      </c>
      <c r="H257" s="16">
        <f t="shared" si="30"/>
        <v>-148</v>
      </c>
      <c r="I257" s="16">
        <f t="shared" si="31"/>
        <v>80</v>
      </c>
      <c r="J257" s="16">
        <f t="shared" si="32"/>
        <v>-123</v>
      </c>
      <c r="K257" s="17">
        <f t="shared" si="33"/>
        <v>-7.5921908893709329</v>
      </c>
      <c r="L257" s="18">
        <f t="shared" si="34"/>
        <v>-11.580594679186229</v>
      </c>
      <c r="M257" s="18">
        <f t="shared" si="35"/>
        <v>7.0796460176991154</v>
      </c>
      <c r="N257" s="55">
        <f t="shared" si="36"/>
        <v>-10.165289256198347</v>
      </c>
      <c r="O257" s="51">
        <f t="shared" si="37"/>
        <v>250</v>
      </c>
    </row>
    <row r="258" spans="1:15" ht="15" customHeight="1" thickBot="1" x14ac:dyDescent="0.3">
      <c r="A258" s="20" t="s">
        <v>143</v>
      </c>
      <c r="B258" s="21">
        <v>767</v>
      </c>
      <c r="C258" s="22">
        <v>795</v>
      </c>
      <c r="D258" s="23">
        <v>594</v>
      </c>
      <c r="E258" s="24">
        <v>595</v>
      </c>
      <c r="F258" s="57">
        <v>534</v>
      </c>
      <c r="G258" s="16">
        <f t="shared" si="29"/>
        <v>28</v>
      </c>
      <c r="H258" s="16">
        <f t="shared" si="30"/>
        <v>-201</v>
      </c>
      <c r="I258" s="16">
        <f t="shared" si="31"/>
        <v>1</v>
      </c>
      <c r="J258" s="16">
        <f t="shared" si="32"/>
        <v>-61</v>
      </c>
      <c r="K258" s="17">
        <f t="shared" si="33"/>
        <v>3.6505867014341589</v>
      </c>
      <c r="L258" s="18">
        <f t="shared" si="34"/>
        <v>-25.283018867924529</v>
      </c>
      <c r="M258" s="18">
        <f t="shared" si="35"/>
        <v>0.16835016835016833</v>
      </c>
      <c r="N258" s="55">
        <f t="shared" si="36"/>
        <v>-10.252100840336134</v>
      </c>
      <c r="O258" s="51">
        <f t="shared" si="37"/>
        <v>251</v>
      </c>
    </row>
    <row r="259" spans="1:15" ht="15" customHeight="1" thickBot="1" x14ac:dyDescent="0.3">
      <c r="A259" s="20" t="s">
        <v>271</v>
      </c>
      <c r="B259" s="21">
        <v>856</v>
      </c>
      <c r="C259" s="22">
        <v>672</v>
      </c>
      <c r="D259" s="23">
        <v>642</v>
      </c>
      <c r="E259" s="24">
        <v>584</v>
      </c>
      <c r="F259" s="57">
        <v>524</v>
      </c>
      <c r="G259" s="16">
        <f t="shared" si="29"/>
        <v>-184</v>
      </c>
      <c r="H259" s="16">
        <f t="shared" si="30"/>
        <v>-30</v>
      </c>
      <c r="I259" s="16">
        <f t="shared" si="31"/>
        <v>-58</v>
      </c>
      <c r="J259" s="16">
        <f t="shared" si="32"/>
        <v>-60</v>
      </c>
      <c r="K259" s="17">
        <f t="shared" si="33"/>
        <v>-21.495327102803738</v>
      </c>
      <c r="L259" s="18">
        <f t="shared" si="34"/>
        <v>-4.4642857142857144</v>
      </c>
      <c r="M259" s="18">
        <f t="shared" si="35"/>
        <v>-9.0342679127725845</v>
      </c>
      <c r="N259" s="55">
        <f t="shared" si="36"/>
        <v>-10.273972602739725</v>
      </c>
      <c r="O259" s="51">
        <f t="shared" si="37"/>
        <v>252</v>
      </c>
    </row>
    <row r="260" spans="1:15" ht="15" customHeight="1" thickBot="1" x14ac:dyDescent="0.3">
      <c r="A260" s="20" t="s">
        <v>457</v>
      </c>
      <c r="B260" s="21">
        <v>596</v>
      </c>
      <c r="C260" s="22">
        <v>536</v>
      </c>
      <c r="D260" s="23">
        <v>541</v>
      </c>
      <c r="E260" s="24">
        <v>455</v>
      </c>
      <c r="F260" s="57">
        <v>408</v>
      </c>
      <c r="G260" s="16">
        <f t="shared" si="29"/>
        <v>-60</v>
      </c>
      <c r="H260" s="16">
        <f t="shared" si="30"/>
        <v>5</v>
      </c>
      <c r="I260" s="16">
        <f t="shared" si="31"/>
        <v>-86</v>
      </c>
      <c r="J260" s="16">
        <f t="shared" si="32"/>
        <v>-47</v>
      </c>
      <c r="K260" s="17">
        <f t="shared" si="33"/>
        <v>-10.067114093959731</v>
      </c>
      <c r="L260" s="18">
        <f t="shared" si="34"/>
        <v>0.93283582089552231</v>
      </c>
      <c r="M260" s="18">
        <f t="shared" si="35"/>
        <v>-15.89648798521257</v>
      </c>
      <c r="N260" s="55">
        <f t="shared" si="36"/>
        <v>-10.329670329670328</v>
      </c>
      <c r="O260" s="51">
        <f t="shared" si="37"/>
        <v>253</v>
      </c>
    </row>
    <row r="261" spans="1:15" ht="15" customHeight="1" thickBot="1" x14ac:dyDescent="0.3">
      <c r="A261" s="20" t="s">
        <v>79</v>
      </c>
      <c r="B261" s="21">
        <v>377</v>
      </c>
      <c r="C261" s="22">
        <v>331</v>
      </c>
      <c r="D261" s="23">
        <v>366</v>
      </c>
      <c r="E261" s="24">
        <v>428</v>
      </c>
      <c r="F261" s="57">
        <v>383</v>
      </c>
      <c r="G261" s="16">
        <f t="shared" si="29"/>
        <v>-46</v>
      </c>
      <c r="H261" s="16">
        <f t="shared" si="30"/>
        <v>35</v>
      </c>
      <c r="I261" s="16">
        <f t="shared" si="31"/>
        <v>62</v>
      </c>
      <c r="J261" s="16">
        <f t="shared" si="32"/>
        <v>-45</v>
      </c>
      <c r="K261" s="17">
        <f t="shared" si="33"/>
        <v>-12.201591511936339</v>
      </c>
      <c r="L261" s="18">
        <f t="shared" si="34"/>
        <v>10.574018126888216</v>
      </c>
      <c r="M261" s="18">
        <f t="shared" si="35"/>
        <v>16.939890710382514</v>
      </c>
      <c r="N261" s="55">
        <f t="shared" si="36"/>
        <v>-10.514018691588785</v>
      </c>
      <c r="O261" s="51">
        <f t="shared" si="37"/>
        <v>254</v>
      </c>
    </row>
    <row r="262" spans="1:15" ht="15" customHeight="1" thickBot="1" x14ac:dyDescent="0.3">
      <c r="A262" s="20" t="s">
        <v>289</v>
      </c>
      <c r="B262" s="21">
        <v>350</v>
      </c>
      <c r="C262" s="22">
        <v>323</v>
      </c>
      <c r="D262" s="23">
        <v>312</v>
      </c>
      <c r="E262" s="24">
        <v>304</v>
      </c>
      <c r="F262" s="57">
        <v>272</v>
      </c>
      <c r="G262" s="16">
        <f t="shared" si="29"/>
        <v>-27</v>
      </c>
      <c r="H262" s="16">
        <f t="shared" si="30"/>
        <v>-11</v>
      </c>
      <c r="I262" s="16">
        <f t="shared" si="31"/>
        <v>-8</v>
      </c>
      <c r="J262" s="16">
        <f t="shared" si="32"/>
        <v>-32</v>
      </c>
      <c r="K262" s="17">
        <f t="shared" si="33"/>
        <v>-7.7142857142857135</v>
      </c>
      <c r="L262" s="18">
        <f t="shared" si="34"/>
        <v>-3.4055727554179565</v>
      </c>
      <c r="M262" s="18">
        <f t="shared" si="35"/>
        <v>-2.5641025641025639</v>
      </c>
      <c r="N262" s="55">
        <f t="shared" si="36"/>
        <v>-10.526315789473683</v>
      </c>
      <c r="O262" s="51">
        <f t="shared" si="37"/>
        <v>255</v>
      </c>
    </row>
    <row r="263" spans="1:15" ht="15" customHeight="1" thickBot="1" x14ac:dyDescent="0.3">
      <c r="A263" s="20" t="s">
        <v>211</v>
      </c>
      <c r="B263" s="21">
        <v>1115</v>
      </c>
      <c r="C263" s="22">
        <v>1082</v>
      </c>
      <c r="D263" s="23">
        <v>981</v>
      </c>
      <c r="E263" s="26">
        <v>1003</v>
      </c>
      <c r="F263" s="57">
        <v>894</v>
      </c>
      <c r="G263" s="16">
        <f t="shared" si="29"/>
        <v>-33</v>
      </c>
      <c r="H263" s="16">
        <f t="shared" si="30"/>
        <v>-101</v>
      </c>
      <c r="I263" s="16">
        <f t="shared" si="31"/>
        <v>22</v>
      </c>
      <c r="J263" s="16">
        <f t="shared" si="32"/>
        <v>-109</v>
      </c>
      <c r="K263" s="17">
        <f t="shared" si="33"/>
        <v>-2.9596412556053813</v>
      </c>
      <c r="L263" s="18">
        <f t="shared" si="34"/>
        <v>-9.3345656192236603</v>
      </c>
      <c r="M263" s="18">
        <f t="shared" si="35"/>
        <v>2.2426095820591234</v>
      </c>
      <c r="N263" s="55">
        <f t="shared" si="36"/>
        <v>-10.867397806580259</v>
      </c>
      <c r="O263" s="51">
        <f t="shared" si="37"/>
        <v>256</v>
      </c>
    </row>
    <row r="264" spans="1:15" ht="15" customHeight="1" thickBot="1" x14ac:dyDescent="0.3">
      <c r="A264" s="20" t="s">
        <v>407</v>
      </c>
      <c r="B264" s="21">
        <v>506</v>
      </c>
      <c r="C264" s="22">
        <v>455</v>
      </c>
      <c r="D264" s="23">
        <v>477</v>
      </c>
      <c r="E264" s="24">
        <v>409</v>
      </c>
      <c r="F264" s="57">
        <v>364</v>
      </c>
      <c r="G264" s="16">
        <f t="shared" ref="G264:G304" si="38">C264-B264</f>
        <v>-51</v>
      </c>
      <c r="H264" s="16">
        <f t="shared" ref="H264:H304" si="39">D264-C264</f>
        <v>22</v>
      </c>
      <c r="I264" s="16">
        <f t="shared" ref="I264:I304" si="40">E264-D264</f>
        <v>-68</v>
      </c>
      <c r="J264" s="16">
        <f t="shared" ref="J264:J304" si="41">F264-E264</f>
        <v>-45</v>
      </c>
      <c r="K264" s="17">
        <f t="shared" ref="K264:K304" si="42">G264/B264*100</f>
        <v>-10.079051383399209</v>
      </c>
      <c r="L264" s="18">
        <f t="shared" ref="L264:L304" si="43">H264/C264*100</f>
        <v>4.8351648351648358</v>
      </c>
      <c r="M264" s="18">
        <f t="shared" ref="M264:M304" si="44">I264/D264*100</f>
        <v>-14.255765199161424</v>
      </c>
      <c r="N264" s="55">
        <f t="shared" ref="N264:N304" si="45">J264/E264*100</f>
        <v>-11.002444987775061</v>
      </c>
      <c r="O264" s="51">
        <f t="shared" si="37"/>
        <v>257</v>
      </c>
    </row>
    <row r="265" spans="1:15" ht="15" customHeight="1" thickBot="1" x14ac:dyDescent="0.3">
      <c r="A265" s="20" t="s">
        <v>111</v>
      </c>
      <c r="B265" s="21">
        <v>5933</v>
      </c>
      <c r="C265" s="22">
        <v>5588</v>
      </c>
      <c r="D265" s="23">
        <v>5634</v>
      </c>
      <c r="E265" s="26">
        <v>5851</v>
      </c>
      <c r="F265" s="57">
        <v>5206</v>
      </c>
      <c r="G265" s="16">
        <f t="shared" si="38"/>
        <v>-345</v>
      </c>
      <c r="H265" s="16">
        <f t="shared" si="39"/>
        <v>46</v>
      </c>
      <c r="I265" s="16">
        <f t="shared" si="40"/>
        <v>217</v>
      </c>
      <c r="J265" s="16">
        <f t="shared" si="41"/>
        <v>-645</v>
      </c>
      <c r="K265" s="17">
        <f t="shared" si="42"/>
        <v>-5.8149334232260239</v>
      </c>
      <c r="L265" s="18">
        <f t="shared" si="43"/>
        <v>0.8231925554760201</v>
      </c>
      <c r="M265" s="18">
        <f t="shared" si="44"/>
        <v>3.8516151934682288</v>
      </c>
      <c r="N265" s="55">
        <f t="shared" si="45"/>
        <v>-11.023756622799521</v>
      </c>
      <c r="O265" s="51">
        <f t="shared" ref="O265:O304" si="46">RANK(N265,N$8:N$304)</f>
        <v>258</v>
      </c>
    </row>
    <row r="266" spans="1:15" ht="15" customHeight="1" thickBot="1" x14ac:dyDescent="0.3">
      <c r="A266" s="20" t="s">
        <v>536</v>
      </c>
      <c r="B266" s="21">
        <v>439</v>
      </c>
      <c r="C266" s="22">
        <v>434</v>
      </c>
      <c r="D266" s="23">
        <v>468</v>
      </c>
      <c r="E266" s="24">
        <v>427</v>
      </c>
      <c r="F266" s="57">
        <v>379</v>
      </c>
      <c r="G266" s="16">
        <f t="shared" si="38"/>
        <v>-5</v>
      </c>
      <c r="H266" s="16">
        <f t="shared" si="39"/>
        <v>34</v>
      </c>
      <c r="I266" s="16">
        <f t="shared" si="40"/>
        <v>-41</v>
      </c>
      <c r="J266" s="16">
        <f t="shared" si="41"/>
        <v>-48</v>
      </c>
      <c r="K266" s="17">
        <f t="shared" si="42"/>
        <v>-1.1389521640091116</v>
      </c>
      <c r="L266" s="18">
        <f t="shared" si="43"/>
        <v>7.8341013824884786</v>
      </c>
      <c r="M266" s="18">
        <f t="shared" si="44"/>
        <v>-8.7606837606837598</v>
      </c>
      <c r="N266" s="55">
        <f t="shared" si="45"/>
        <v>-11.241217798594848</v>
      </c>
      <c r="O266" s="51">
        <f t="shared" si="46"/>
        <v>259</v>
      </c>
    </row>
    <row r="267" spans="1:15" ht="15" customHeight="1" thickBot="1" x14ac:dyDescent="0.3">
      <c r="A267" s="20" t="s">
        <v>190</v>
      </c>
      <c r="B267" s="21">
        <v>807</v>
      </c>
      <c r="C267" s="22">
        <v>661</v>
      </c>
      <c r="D267" s="23">
        <v>712</v>
      </c>
      <c r="E267" s="24">
        <v>591</v>
      </c>
      <c r="F267" s="57">
        <v>523</v>
      </c>
      <c r="G267" s="16">
        <f t="shared" si="38"/>
        <v>-146</v>
      </c>
      <c r="H267" s="16">
        <f t="shared" si="39"/>
        <v>51</v>
      </c>
      <c r="I267" s="16">
        <f t="shared" si="40"/>
        <v>-121</v>
      </c>
      <c r="J267" s="16">
        <f t="shared" si="41"/>
        <v>-68</v>
      </c>
      <c r="K267" s="17">
        <f t="shared" si="42"/>
        <v>-18.091697645600991</v>
      </c>
      <c r="L267" s="18">
        <f t="shared" si="43"/>
        <v>7.7155824508320734</v>
      </c>
      <c r="M267" s="18">
        <f t="shared" si="44"/>
        <v>-16.99438202247191</v>
      </c>
      <c r="N267" s="55">
        <f t="shared" si="45"/>
        <v>-11.505922165820643</v>
      </c>
      <c r="O267" s="51">
        <f t="shared" si="46"/>
        <v>260</v>
      </c>
    </row>
    <row r="268" spans="1:15" ht="15" customHeight="1" thickBot="1" x14ac:dyDescent="0.3">
      <c r="A268" s="20" t="s">
        <v>541</v>
      </c>
      <c r="B268" s="21">
        <v>1334</v>
      </c>
      <c r="C268" s="22">
        <v>1156</v>
      </c>
      <c r="D268" s="23">
        <v>1204</v>
      </c>
      <c r="E268" s="26">
        <v>1325</v>
      </c>
      <c r="F268" s="57">
        <v>1172</v>
      </c>
      <c r="G268" s="16">
        <f t="shared" si="38"/>
        <v>-178</v>
      </c>
      <c r="H268" s="16">
        <f t="shared" si="39"/>
        <v>48</v>
      </c>
      <c r="I268" s="16">
        <f t="shared" si="40"/>
        <v>121</v>
      </c>
      <c r="J268" s="16">
        <f t="shared" si="41"/>
        <v>-153</v>
      </c>
      <c r="K268" s="17">
        <f t="shared" si="42"/>
        <v>-13.343328335832084</v>
      </c>
      <c r="L268" s="18">
        <f t="shared" si="43"/>
        <v>4.1522491349480966</v>
      </c>
      <c r="M268" s="18">
        <f t="shared" si="44"/>
        <v>10.04983388704319</v>
      </c>
      <c r="N268" s="55">
        <f t="shared" si="45"/>
        <v>-11.547169811320755</v>
      </c>
      <c r="O268" s="51">
        <f t="shared" si="46"/>
        <v>261</v>
      </c>
    </row>
    <row r="269" spans="1:15" ht="15" customHeight="1" thickBot="1" x14ac:dyDescent="0.3">
      <c r="A269" s="20" t="s">
        <v>451</v>
      </c>
      <c r="B269" s="21">
        <v>496</v>
      </c>
      <c r="C269" s="22">
        <v>437</v>
      </c>
      <c r="D269" s="23">
        <v>441</v>
      </c>
      <c r="E269" s="24">
        <v>362</v>
      </c>
      <c r="F269" s="57">
        <v>320</v>
      </c>
      <c r="G269" s="16">
        <f t="shared" si="38"/>
        <v>-59</v>
      </c>
      <c r="H269" s="16">
        <f t="shared" si="39"/>
        <v>4</v>
      </c>
      <c r="I269" s="16">
        <f t="shared" si="40"/>
        <v>-79</v>
      </c>
      <c r="J269" s="16">
        <f t="shared" si="41"/>
        <v>-42</v>
      </c>
      <c r="K269" s="17">
        <f t="shared" si="42"/>
        <v>-11.895161290322582</v>
      </c>
      <c r="L269" s="18">
        <f t="shared" si="43"/>
        <v>0.91533180778032042</v>
      </c>
      <c r="M269" s="18">
        <f t="shared" si="44"/>
        <v>-17.913832199546487</v>
      </c>
      <c r="N269" s="55">
        <f t="shared" si="45"/>
        <v>-11.602209944751381</v>
      </c>
      <c r="O269" s="51">
        <f t="shared" si="46"/>
        <v>262</v>
      </c>
    </row>
    <row r="270" spans="1:15" ht="15" customHeight="1" thickBot="1" x14ac:dyDescent="0.3">
      <c r="A270" s="20" t="s">
        <v>380</v>
      </c>
      <c r="B270" s="21">
        <v>527</v>
      </c>
      <c r="C270" s="22">
        <v>490</v>
      </c>
      <c r="D270" s="23">
        <v>425</v>
      </c>
      <c r="E270" s="24">
        <v>386</v>
      </c>
      <c r="F270" s="57">
        <v>341</v>
      </c>
      <c r="G270" s="16">
        <f t="shared" si="38"/>
        <v>-37</v>
      </c>
      <c r="H270" s="16">
        <f t="shared" si="39"/>
        <v>-65</v>
      </c>
      <c r="I270" s="16">
        <f t="shared" si="40"/>
        <v>-39</v>
      </c>
      <c r="J270" s="16">
        <f t="shared" si="41"/>
        <v>-45</v>
      </c>
      <c r="K270" s="17">
        <f t="shared" si="42"/>
        <v>-7.020872865275142</v>
      </c>
      <c r="L270" s="18">
        <f t="shared" si="43"/>
        <v>-13.26530612244898</v>
      </c>
      <c r="M270" s="18">
        <f t="shared" si="44"/>
        <v>-9.1764705882352935</v>
      </c>
      <c r="N270" s="55">
        <f t="shared" si="45"/>
        <v>-11.658031088082902</v>
      </c>
      <c r="O270" s="51">
        <f t="shared" si="46"/>
        <v>263</v>
      </c>
    </row>
    <row r="271" spans="1:15" ht="15" customHeight="1" thickBot="1" x14ac:dyDescent="0.3">
      <c r="A271" s="20" t="s">
        <v>491</v>
      </c>
      <c r="B271" s="21">
        <v>727</v>
      </c>
      <c r="C271" s="22">
        <v>656</v>
      </c>
      <c r="D271" s="23">
        <v>646</v>
      </c>
      <c r="E271" s="26">
        <v>1198</v>
      </c>
      <c r="F271" s="57">
        <v>1057</v>
      </c>
      <c r="G271" s="16">
        <f t="shared" si="38"/>
        <v>-71</v>
      </c>
      <c r="H271" s="16">
        <f t="shared" si="39"/>
        <v>-10</v>
      </c>
      <c r="I271" s="16">
        <f t="shared" si="40"/>
        <v>552</v>
      </c>
      <c r="J271" s="16">
        <f t="shared" si="41"/>
        <v>-141</v>
      </c>
      <c r="K271" s="17">
        <f t="shared" si="42"/>
        <v>-9.7661623108665747</v>
      </c>
      <c r="L271" s="18">
        <f t="shared" si="43"/>
        <v>-1.524390243902439</v>
      </c>
      <c r="M271" s="18">
        <f t="shared" si="44"/>
        <v>85.448916408668723</v>
      </c>
      <c r="N271" s="55">
        <f t="shared" si="45"/>
        <v>-11.769616026711185</v>
      </c>
      <c r="O271" s="51">
        <f t="shared" si="46"/>
        <v>264</v>
      </c>
    </row>
    <row r="272" spans="1:15" ht="15" customHeight="1" thickBot="1" x14ac:dyDescent="0.3">
      <c r="A272" s="20" t="s">
        <v>55</v>
      </c>
      <c r="B272" s="21">
        <v>775</v>
      </c>
      <c r="C272" s="22">
        <v>707</v>
      </c>
      <c r="D272" s="23">
        <v>641</v>
      </c>
      <c r="E272" s="24">
        <v>609</v>
      </c>
      <c r="F272" s="57">
        <v>537</v>
      </c>
      <c r="G272" s="16">
        <f t="shared" si="38"/>
        <v>-68</v>
      </c>
      <c r="H272" s="16">
        <f t="shared" si="39"/>
        <v>-66</v>
      </c>
      <c r="I272" s="16">
        <f t="shared" si="40"/>
        <v>-32</v>
      </c>
      <c r="J272" s="16">
        <f t="shared" si="41"/>
        <v>-72</v>
      </c>
      <c r="K272" s="17">
        <f t="shared" si="42"/>
        <v>-8.7741935483870961</v>
      </c>
      <c r="L272" s="18">
        <f t="shared" si="43"/>
        <v>-9.3352192362093351</v>
      </c>
      <c r="M272" s="18">
        <f t="shared" si="44"/>
        <v>-4.9921996879875197</v>
      </c>
      <c r="N272" s="55">
        <f t="shared" si="45"/>
        <v>-11.822660098522167</v>
      </c>
      <c r="O272" s="51">
        <f t="shared" si="46"/>
        <v>265</v>
      </c>
    </row>
    <row r="273" spans="1:15" ht="15" customHeight="1" thickBot="1" x14ac:dyDescent="0.3">
      <c r="A273" s="20" t="s">
        <v>97</v>
      </c>
      <c r="B273" s="21">
        <v>529</v>
      </c>
      <c r="C273" s="22">
        <v>452</v>
      </c>
      <c r="D273" s="23">
        <v>366</v>
      </c>
      <c r="E273" s="24">
        <v>326</v>
      </c>
      <c r="F273" s="57">
        <v>286</v>
      </c>
      <c r="G273" s="16">
        <f t="shared" si="38"/>
        <v>-77</v>
      </c>
      <c r="H273" s="16">
        <f t="shared" si="39"/>
        <v>-86</v>
      </c>
      <c r="I273" s="16">
        <f t="shared" si="40"/>
        <v>-40</v>
      </c>
      <c r="J273" s="16">
        <f t="shared" si="41"/>
        <v>-40</v>
      </c>
      <c r="K273" s="17">
        <f t="shared" si="42"/>
        <v>-14.555765595463138</v>
      </c>
      <c r="L273" s="18">
        <f t="shared" si="43"/>
        <v>-19.026548672566371</v>
      </c>
      <c r="M273" s="18">
        <f t="shared" si="44"/>
        <v>-10.928961748633879</v>
      </c>
      <c r="N273" s="55">
        <f t="shared" si="45"/>
        <v>-12.269938650306749</v>
      </c>
      <c r="O273" s="51">
        <f t="shared" si="46"/>
        <v>266</v>
      </c>
    </row>
    <row r="274" spans="1:15" ht="15" customHeight="1" thickBot="1" x14ac:dyDescent="0.3">
      <c r="A274" s="20" t="s">
        <v>336</v>
      </c>
      <c r="B274" s="21">
        <v>969</v>
      </c>
      <c r="C274" s="22">
        <v>807</v>
      </c>
      <c r="D274" s="23">
        <v>810</v>
      </c>
      <c r="E274" s="24">
        <v>816</v>
      </c>
      <c r="F274" s="57">
        <v>715</v>
      </c>
      <c r="G274" s="16">
        <f t="shared" si="38"/>
        <v>-162</v>
      </c>
      <c r="H274" s="16">
        <f t="shared" si="39"/>
        <v>3</v>
      </c>
      <c r="I274" s="16">
        <f t="shared" si="40"/>
        <v>6</v>
      </c>
      <c r="J274" s="16">
        <f t="shared" si="41"/>
        <v>-101</v>
      </c>
      <c r="K274" s="17">
        <f t="shared" si="42"/>
        <v>-16.718266253869967</v>
      </c>
      <c r="L274" s="18">
        <f t="shared" si="43"/>
        <v>0.37174721189591076</v>
      </c>
      <c r="M274" s="18">
        <f t="shared" si="44"/>
        <v>0.74074074074074081</v>
      </c>
      <c r="N274" s="55">
        <f t="shared" si="45"/>
        <v>-12.377450980392158</v>
      </c>
      <c r="O274" s="51">
        <f t="shared" si="46"/>
        <v>267</v>
      </c>
    </row>
    <row r="275" spans="1:15" ht="15" customHeight="1" thickBot="1" x14ac:dyDescent="0.3">
      <c r="A275" s="20" t="s">
        <v>467</v>
      </c>
      <c r="B275" s="21">
        <v>340</v>
      </c>
      <c r="C275" s="22">
        <v>299</v>
      </c>
      <c r="D275" s="23">
        <v>301</v>
      </c>
      <c r="E275" s="24">
        <v>305</v>
      </c>
      <c r="F275" s="57">
        <v>267</v>
      </c>
      <c r="G275" s="16">
        <f t="shared" si="38"/>
        <v>-41</v>
      </c>
      <c r="H275" s="16">
        <f t="shared" si="39"/>
        <v>2</v>
      </c>
      <c r="I275" s="16">
        <f t="shared" si="40"/>
        <v>4</v>
      </c>
      <c r="J275" s="16">
        <f t="shared" si="41"/>
        <v>-38</v>
      </c>
      <c r="K275" s="17">
        <f t="shared" si="42"/>
        <v>-12.058823529411764</v>
      </c>
      <c r="L275" s="18">
        <f t="shared" si="43"/>
        <v>0.66889632107023411</v>
      </c>
      <c r="M275" s="18">
        <f t="shared" si="44"/>
        <v>1.3289036544850499</v>
      </c>
      <c r="N275" s="55">
        <f t="shared" si="45"/>
        <v>-12.459016393442624</v>
      </c>
      <c r="O275" s="51">
        <f t="shared" si="46"/>
        <v>268</v>
      </c>
    </row>
    <row r="276" spans="1:15" ht="15" customHeight="1" thickBot="1" x14ac:dyDescent="0.3">
      <c r="A276" s="20" t="s">
        <v>517</v>
      </c>
      <c r="B276" s="21">
        <v>847</v>
      </c>
      <c r="C276" s="22">
        <v>747</v>
      </c>
      <c r="D276" s="23">
        <v>909</v>
      </c>
      <c r="E276" s="24">
        <v>780</v>
      </c>
      <c r="F276" s="57">
        <v>682</v>
      </c>
      <c r="G276" s="16">
        <f t="shared" si="38"/>
        <v>-100</v>
      </c>
      <c r="H276" s="16">
        <f t="shared" si="39"/>
        <v>162</v>
      </c>
      <c r="I276" s="16">
        <f t="shared" si="40"/>
        <v>-129</v>
      </c>
      <c r="J276" s="16">
        <f t="shared" si="41"/>
        <v>-98</v>
      </c>
      <c r="K276" s="17">
        <f t="shared" si="42"/>
        <v>-11.80637544273908</v>
      </c>
      <c r="L276" s="18">
        <f t="shared" si="43"/>
        <v>21.686746987951807</v>
      </c>
      <c r="M276" s="18">
        <f t="shared" si="44"/>
        <v>-14.19141914191419</v>
      </c>
      <c r="N276" s="55">
        <f t="shared" si="45"/>
        <v>-12.564102564102564</v>
      </c>
      <c r="O276" s="51">
        <f t="shared" si="46"/>
        <v>269</v>
      </c>
    </row>
    <row r="277" spans="1:15" ht="15" customHeight="1" thickBot="1" x14ac:dyDescent="0.3">
      <c r="A277" s="20" t="s">
        <v>50</v>
      </c>
      <c r="B277" s="21">
        <v>1009</v>
      </c>
      <c r="C277" s="22">
        <v>739</v>
      </c>
      <c r="D277" s="23">
        <v>743</v>
      </c>
      <c r="E277" s="24">
        <v>619</v>
      </c>
      <c r="F277" s="57">
        <v>538</v>
      </c>
      <c r="G277" s="16">
        <f t="shared" si="38"/>
        <v>-270</v>
      </c>
      <c r="H277" s="16">
        <f t="shared" si="39"/>
        <v>4</v>
      </c>
      <c r="I277" s="16">
        <f t="shared" si="40"/>
        <v>-124</v>
      </c>
      <c r="J277" s="16">
        <f t="shared" si="41"/>
        <v>-81</v>
      </c>
      <c r="K277" s="17">
        <f t="shared" si="42"/>
        <v>-26.759167492566899</v>
      </c>
      <c r="L277" s="18">
        <f t="shared" si="43"/>
        <v>0.54127198917456021</v>
      </c>
      <c r="M277" s="18">
        <f t="shared" si="44"/>
        <v>-16.689098250336475</v>
      </c>
      <c r="N277" s="55">
        <f t="shared" si="45"/>
        <v>-13.08562197092084</v>
      </c>
      <c r="O277" s="51">
        <f t="shared" si="46"/>
        <v>270</v>
      </c>
    </row>
    <row r="278" spans="1:15" ht="15" customHeight="1" thickBot="1" x14ac:dyDescent="0.3">
      <c r="A278" s="20" t="s">
        <v>516</v>
      </c>
      <c r="B278" s="21">
        <v>349</v>
      </c>
      <c r="C278" s="22">
        <v>308</v>
      </c>
      <c r="D278" s="23">
        <v>329</v>
      </c>
      <c r="E278" s="24">
        <v>366</v>
      </c>
      <c r="F278" s="57">
        <v>318</v>
      </c>
      <c r="G278" s="16">
        <f t="shared" si="38"/>
        <v>-41</v>
      </c>
      <c r="H278" s="16">
        <f t="shared" si="39"/>
        <v>21</v>
      </c>
      <c r="I278" s="16">
        <f t="shared" si="40"/>
        <v>37</v>
      </c>
      <c r="J278" s="16">
        <f t="shared" si="41"/>
        <v>-48</v>
      </c>
      <c r="K278" s="17">
        <f t="shared" si="42"/>
        <v>-11.74785100286533</v>
      </c>
      <c r="L278" s="18">
        <f t="shared" si="43"/>
        <v>6.8181818181818175</v>
      </c>
      <c r="M278" s="18">
        <f t="shared" si="44"/>
        <v>11.246200607902736</v>
      </c>
      <c r="N278" s="55">
        <f t="shared" si="45"/>
        <v>-13.114754098360656</v>
      </c>
      <c r="O278" s="51">
        <f t="shared" si="46"/>
        <v>271</v>
      </c>
    </row>
    <row r="279" spans="1:15" ht="15" customHeight="1" thickBot="1" x14ac:dyDescent="0.3">
      <c r="A279" s="20" t="s">
        <v>223</v>
      </c>
      <c r="B279" s="21">
        <v>597</v>
      </c>
      <c r="C279" s="22">
        <v>562</v>
      </c>
      <c r="D279" s="23">
        <v>531</v>
      </c>
      <c r="E279" s="24">
        <v>466</v>
      </c>
      <c r="F279" s="57">
        <v>402</v>
      </c>
      <c r="G279" s="16">
        <f t="shared" si="38"/>
        <v>-35</v>
      </c>
      <c r="H279" s="16">
        <f t="shared" si="39"/>
        <v>-31</v>
      </c>
      <c r="I279" s="16">
        <f t="shared" si="40"/>
        <v>-65</v>
      </c>
      <c r="J279" s="16">
        <f t="shared" si="41"/>
        <v>-64</v>
      </c>
      <c r="K279" s="17">
        <f t="shared" si="42"/>
        <v>-5.8626465661641545</v>
      </c>
      <c r="L279" s="18">
        <f t="shared" si="43"/>
        <v>-5.5160142348754455</v>
      </c>
      <c r="M279" s="18">
        <f t="shared" si="44"/>
        <v>-12.241054613935971</v>
      </c>
      <c r="N279" s="55">
        <f t="shared" si="45"/>
        <v>-13.733905579399142</v>
      </c>
      <c r="O279" s="51">
        <f t="shared" si="46"/>
        <v>272</v>
      </c>
    </row>
    <row r="280" spans="1:15" ht="15" customHeight="1" thickBot="1" x14ac:dyDescent="0.3">
      <c r="A280" s="20" t="s">
        <v>65</v>
      </c>
      <c r="B280" s="21">
        <v>1235</v>
      </c>
      <c r="C280" s="22">
        <v>1193</v>
      </c>
      <c r="D280" s="23">
        <v>1006</v>
      </c>
      <c r="E280" s="24">
        <v>953</v>
      </c>
      <c r="F280" s="57">
        <v>821</v>
      </c>
      <c r="G280" s="16">
        <f t="shared" si="38"/>
        <v>-42</v>
      </c>
      <c r="H280" s="16">
        <f t="shared" si="39"/>
        <v>-187</v>
      </c>
      <c r="I280" s="16">
        <f t="shared" si="40"/>
        <v>-53</v>
      </c>
      <c r="J280" s="16">
        <f t="shared" si="41"/>
        <v>-132</v>
      </c>
      <c r="K280" s="17">
        <f t="shared" si="42"/>
        <v>-3.4008097165991904</v>
      </c>
      <c r="L280" s="18">
        <f t="shared" si="43"/>
        <v>-15.674769488683991</v>
      </c>
      <c r="M280" s="18">
        <f t="shared" si="44"/>
        <v>-5.2683896620278325</v>
      </c>
      <c r="N280" s="55">
        <f t="shared" si="45"/>
        <v>-13.850996852046171</v>
      </c>
      <c r="O280" s="51">
        <f t="shared" si="46"/>
        <v>273</v>
      </c>
    </row>
    <row r="281" spans="1:15" ht="15" customHeight="1" thickBot="1" x14ac:dyDescent="0.3">
      <c r="A281" s="20" t="s">
        <v>75</v>
      </c>
      <c r="B281" s="21">
        <v>883</v>
      </c>
      <c r="C281" s="22">
        <v>810</v>
      </c>
      <c r="D281" s="23">
        <v>867</v>
      </c>
      <c r="E281" s="24">
        <v>936</v>
      </c>
      <c r="F281" s="57">
        <v>805</v>
      </c>
      <c r="G281" s="16">
        <f t="shared" si="38"/>
        <v>-73</v>
      </c>
      <c r="H281" s="16">
        <f t="shared" si="39"/>
        <v>57</v>
      </c>
      <c r="I281" s="16">
        <f t="shared" si="40"/>
        <v>69</v>
      </c>
      <c r="J281" s="16">
        <f t="shared" si="41"/>
        <v>-131</v>
      </c>
      <c r="K281" s="17">
        <f t="shared" si="42"/>
        <v>-8.2672706681766712</v>
      </c>
      <c r="L281" s="18">
        <f t="shared" si="43"/>
        <v>7.0370370370370372</v>
      </c>
      <c r="M281" s="18">
        <f t="shared" si="44"/>
        <v>7.9584775086505193</v>
      </c>
      <c r="N281" s="55">
        <f t="shared" si="45"/>
        <v>-13.995726495726496</v>
      </c>
      <c r="O281" s="51">
        <f t="shared" si="46"/>
        <v>274</v>
      </c>
    </row>
    <row r="282" spans="1:15" ht="15" customHeight="1" thickBot="1" x14ac:dyDescent="0.3">
      <c r="A282" s="20" t="s">
        <v>174</v>
      </c>
      <c r="B282" s="21">
        <v>705</v>
      </c>
      <c r="C282" s="22">
        <v>600</v>
      </c>
      <c r="D282" s="23">
        <v>539</v>
      </c>
      <c r="E282" s="24">
        <v>498</v>
      </c>
      <c r="F282" s="57">
        <v>428</v>
      </c>
      <c r="G282" s="16">
        <f t="shared" si="38"/>
        <v>-105</v>
      </c>
      <c r="H282" s="16">
        <f t="shared" si="39"/>
        <v>-61</v>
      </c>
      <c r="I282" s="16">
        <f t="shared" si="40"/>
        <v>-41</v>
      </c>
      <c r="J282" s="16">
        <f t="shared" si="41"/>
        <v>-70</v>
      </c>
      <c r="K282" s="17">
        <f t="shared" si="42"/>
        <v>-14.893617021276595</v>
      </c>
      <c r="L282" s="18">
        <f t="shared" si="43"/>
        <v>-10.166666666666666</v>
      </c>
      <c r="M282" s="18">
        <f t="shared" si="44"/>
        <v>-7.6066790352504636</v>
      </c>
      <c r="N282" s="55">
        <f t="shared" si="45"/>
        <v>-14.056224899598394</v>
      </c>
      <c r="O282" s="51">
        <f t="shared" si="46"/>
        <v>275</v>
      </c>
    </row>
    <row r="283" spans="1:15" ht="15" customHeight="1" thickBot="1" x14ac:dyDescent="0.3">
      <c r="A283" s="20" t="s">
        <v>144</v>
      </c>
      <c r="B283" s="21">
        <v>1014</v>
      </c>
      <c r="C283" s="22">
        <v>791</v>
      </c>
      <c r="D283" s="23">
        <v>832</v>
      </c>
      <c r="E283" s="24">
        <v>939</v>
      </c>
      <c r="F283" s="57">
        <v>806</v>
      </c>
      <c r="G283" s="16">
        <f t="shared" si="38"/>
        <v>-223</v>
      </c>
      <c r="H283" s="16">
        <f t="shared" si="39"/>
        <v>41</v>
      </c>
      <c r="I283" s="16">
        <f t="shared" si="40"/>
        <v>107</v>
      </c>
      <c r="J283" s="16">
        <f t="shared" si="41"/>
        <v>-133</v>
      </c>
      <c r="K283" s="17">
        <f t="shared" si="42"/>
        <v>-21.992110453648916</v>
      </c>
      <c r="L283" s="18">
        <f t="shared" si="43"/>
        <v>5.1833122629582808</v>
      </c>
      <c r="M283" s="18">
        <f t="shared" si="44"/>
        <v>12.860576923076922</v>
      </c>
      <c r="N283" s="55">
        <f t="shared" si="45"/>
        <v>-14.164004259850904</v>
      </c>
      <c r="O283" s="51">
        <f t="shared" si="46"/>
        <v>276</v>
      </c>
    </row>
    <row r="284" spans="1:15" ht="15" customHeight="1" thickBot="1" x14ac:dyDescent="0.3">
      <c r="A284" s="20" t="s">
        <v>367</v>
      </c>
      <c r="B284" s="21">
        <v>410</v>
      </c>
      <c r="C284" s="22">
        <v>362</v>
      </c>
      <c r="D284" s="23">
        <v>345</v>
      </c>
      <c r="E284" s="24">
        <v>322</v>
      </c>
      <c r="F284" s="57">
        <v>276</v>
      </c>
      <c r="G284" s="16">
        <f t="shared" si="38"/>
        <v>-48</v>
      </c>
      <c r="H284" s="16">
        <f t="shared" si="39"/>
        <v>-17</v>
      </c>
      <c r="I284" s="16">
        <f t="shared" si="40"/>
        <v>-23</v>
      </c>
      <c r="J284" s="16">
        <f t="shared" si="41"/>
        <v>-46</v>
      </c>
      <c r="K284" s="17">
        <f t="shared" si="42"/>
        <v>-11.707317073170733</v>
      </c>
      <c r="L284" s="18">
        <f t="shared" si="43"/>
        <v>-4.6961325966850831</v>
      </c>
      <c r="M284" s="18">
        <f t="shared" si="44"/>
        <v>-6.666666666666667</v>
      </c>
      <c r="N284" s="55">
        <f t="shared" si="45"/>
        <v>-14.285714285714285</v>
      </c>
      <c r="O284" s="51">
        <f t="shared" si="46"/>
        <v>277</v>
      </c>
    </row>
    <row r="285" spans="1:15" ht="15" customHeight="1" thickBot="1" x14ac:dyDescent="0.3">
      <c r="A285" s="20" t="s">
        <v>364</v>
      </c>
      <c r="B285" s="21">
        <v>405</v>
      </c>
      <c r="C285" s="22">
        <v>361</v>
      </c>
      <c r="D285" s="23">
        <v>339</v>
      </c>
      <c r="E285" s="24">
        <v>297</v>
      </c>
      <c r="F285" s="57">
        <v>254</v>
      </c>
      <c r="G285" s="16">
        <f t="shared" si="38"/>
        <v>-44</v>
      </c>
      <c r="H285" s="16">
        <f t="shared" si="39"/>
        <v>-22</v>
      </c>
      <c r="I285" s="16">
        <f t="shared" si="40"/>
        <v>-42</v>
      </c>
      <c r="J285" s="16">
        <f t="shared" si="41"/>
        <v>-43</v>
      </c>
      <c r="K285" s="17">
        <f t="shared" si="42"/>
        <v>-10.864197530864198</v>
      </c>
      <c r="L285" s="18">
        <f t="shared" si="43"/>
        <v>-6.094182825484765</v>
      </c>
      <c r="M285" s="18">
        <f t="shared" si="44"/>
        <v>-12.389380530973451</v>
      </c>
      <c r="N285" s="55">
        <f t="shared" si="45"/>
        <v>-14.478114478114479</v>
      </c>
      <c r="O285" s="51">
        <f t="shared" si="46"/>
        <v>278</v>
      </c>
    </row>
    <row r="286" spans="1:15" ht="15" customHeight="1" thickBot="1" x14ac:dyDescent="0.3">
      <c r="A286" s="20" t="s">
        <v>192</v>
      </c>
      <c r="B286" s="21">
        <v>543</v>
      </c>
      <c r="C286" s="22">
        <v>458</v>
      </c>
      <c r="D286" s="23">
        <v>467</v>
      </c>
      <c r="E286" s="24">
        <v>387</v>
      </c>
      <c r="F286" s="57">
        <v>330</v>
      </c>
      <c r="G286" s="16">
        <f t="shared" si="38"/>
        <v>-85</v>
      </c>
      <c r="H286" s="16">
        <f t="shared" si="39"/>
        <v>9</v>
      </c>
      <c r="I286" s="16">
        <f t="shared" si="40"/>
        <v>-80</v>
      </c>
      <c r="J286" s="16">
        <f t="shared" si="41"/>
        <v>-57</v>
      </c>
      <c r="K286" s="17">
        <f t="shared" si="42"/>
        <v>-15.653775322283609</v>
      </c>
      <c r="L286" s="18">
        <f t="shared" si="43"/>
        <v>1.9650655021834063</v>
      </c>
      <c r="M286" s="18">
        <f t="shared" si="44"/>
        <v>-17.130620985010705</v>
      </c>
      <c r="N286" s="55">
        <f t="shared" si="45"/>
        <v>-14.728682170542637</v>
      </c>
      <c r="O286" s="51">
        <f t="shared" si="46"/>
        <v>279</v>
      </c>
    </row>
    <row r="287" spans="1:15" ht="15" customHeight="1" thickBot="1" x14ac:dyDescent="0.3">
      <c r="A287" s="20" t="s">
        <v>156</v>
      </c>
      <c r="B287" s="21">
        <v>723</v>
      </c>
      <c r="C287" s="22">
        <v>641</v>
      </c>
      <c r="D287" s="23">
        <v>618</v>
      </c>
      <c r="E287" s="24">
        <v>481</v>
      </c>
      <c r="F287" s="57">
        <v>410</v>
      </c>
      <c r="G287" s="16">
        <f t="shared" si="38"/>
        <v>-82</v>
      </c>
      <c r="H287" s="16">
        <f t="shared" si="39"/>
        <v>-23</v>
      </c>
      <c r="I287" s="16">
        <f t="shared" si="40"/>
        <v>-137</v>
      </c>
      <c r="J287" s="16">
        <f t="shared" si="41"/>
        <v>-71</v>
      </c>
      <c r="K287" s="17">
        <f t="shared" si="42"/>
        <v>-11.341632088520056</v>
      </c>
      <c r="L287" s="18">
        <f t="shared" si="43"/>
        <v>-3.5881435257410299</v>
      </c>
      <c r="M287" s="18">
        <f t="shared" si="44"/>
        <v>-22.168284789644012</v>
      </c>
      <c r="N287" s="55">
        <f t="shared" si="45"/>
        <v>-14.760914760914762</v>
      </c>
      <c r="O287" s="51">
        <f t="shared" si="46"/>
        <v>280</v>
      </c>
    </row>
    <row r="288" spans="1:15" ht="15" customHeight="1" thickBot="1" x14ac:dyDescent="0.3">
      <c r="A288" s="20" t="s">
        <v>76</v>
      </c>
      <c r="B288" s="21">
        <v>521</v>
      </c>
      <c r="C288" s="22">
        <v>431</v>
      </c>
      <c r="D288" s="23">
        <v>383</v>
      </c>
      <c r="E288" s="24">
        <v>331</v>
      </c>
      <c r="F288" s="57">
        <v>282</v>
      </c>
      <c r="G288" s="16">
        <f t="shared" si="38"/>
        <v>-90</v>
      </c>
      <c r="H288" s="16">
        <f t="shared" si="39"/>
        <v>-48</v>
      </c>
      <c r="I288" s="16">
        <f t="shared" si="40"/>
        <v>-52</v>
      </c>
      <c r="J288" s="16">
        <f t="shared" si="41"/>
        <v>-49</v>
      </c>
      <c r="K288" s="17">
        <f t="shared" si="42"/>
        <v>-17.274472168905948</v>
      </c>
      <c r="L288" s="18">
        <f t="shared" si="43"/>
        <v>-11.136890951276101</v>
      </c>
      <c r="M288" s="18">
        <f t="shared" si="44"/>
        <v>-13.577023498694519</v>
      </c>
      <c r="N288" s="55">
        <f t="shared" si="45"/>
        <v>-14.803625377643503</v>
      </c>
      <c r="O288" s="51">
        <f t="shared" si="46"/>
        <v>281</v>
      </c>
    </row>
    <row r="289" spans="1:15" ht="15" customHeight="1" thickBot="1" x14ac:dyDescent="0.3">
      <c r="A289" s="20" t="s">
        <v>372</v>
      </c>
      <c r="B289" s="21">
        <v>322</v>
      </c>
      <c r="C289" s="22">
        <v>291</v>
      </c>
      <c r="D289" s="23">
        <v>345</v>
      </c>
      <c r="E289" s="24">
        <v>307</v>
      </c>
      <c r="F289" s="57">
        <v>260</v>
      </c>
      <c r="G289" s="16">
        <f t="shared" si="38"/>
        <v>-31</v>
      </c>
      <c r="H289" s="16">
        <f t="shared" si="39"/>
        <v>54</v>
      </c>
      <c r="I289" s="16">
        <f t="shared" si="40"/>
        <v>-38</v>
      </c>
      <c r="J289" s="16">
        <f t="shared" si="41"/>
        <v>-47</v>
      </c>
      <c r="K289" s="17">
        <f t="shared" si="42"/>
        <v>-9.6273291925465845</v>
      </c>
      <c r="L289" s="18">
        <f t="shared" si="43"/>
        <v>18.556701030927837</v>
      </c>
      <c r="M289" s="18">
        <f t="shared" si="44"/>
        <v>-11.014492753623188</v>
      </c>
      <c r="N289" s="55">
        <f t="shared" si="45"/>
        <v>-15.309446254071663</v>
      </c>
      <c r="O289" s="51">
        <f t="shared" si="46"/>
        <v>282</v>
      </c>
    </row>
    <row r="290" spans="1:15" ht="15" customHeight="1" thickBot="1" x14ac:dyDescent="0.3">
      <c r="A290" s="20" t="s">
        <v>453</v>
      </c>
      <c r="B290" s="21">
        <v>387</v>
      </c>
      <c r="C290" s="22">
        <v>280</v>
      </c>
      <c r="D290" s="23">
        <v>318</v>
      </c>
      <c r="E290" s="24">
        <v>300</v>
      </c>
      <c r="F290" s="57">
        <v>254</v>
      </c>
      <c r="G290" s="16">
        <f t="shared" si="38"/>
        <v>-107</v>
      </c>
      <c r="H290" s="16">
        <f t="shared" si="39"/>
        <v>38</v>
      </c>
      <c r="I290" s="16">
        <f t="shared" si="40"/>
        <v>-18</v>
      </c>
      <c r="J290" s="16">
        <f t="shared" si="41"/>
        <v>-46</v>
      </c>
      <c r="K290" s="17">
        <f t="shared" si="42"/>
        <v>-27.648578811369507</v>
      </c>
      <c r="L290" s="18">
        <f t="shared" si="43"/>
        <v>13.571428571428571</v>
      </c>
      <c r="M290" s="18">
        <f t="shared" si="44"/>
        <v>-5.6603773584905666</v>
      </c>
      <c r="N290" s="55">
        <f t="shared" si="45"/>
        <v>-15.333333333333332</v>
      </c>
      <c r="O290" s="51">
        <f t="shared" si="46"/>
        <v>283</v>
      </c>
    </row>
    <row r="291" spans="1:15" ht="15" customHeight="1" thickBot="1" x14ac:dyDescent="0.3">
      <c r="A291" s="20" t="s">
        <v>358</v>
      </c>
      <c r="B291" s="21">
        <v>254</v>
      </c>
      <c r="C291" s="22">
        <v>291</v>
      </c>
      <c r="D291" s="23">
        <v>431</v>
      </c>
      <c r="E291" s="24">
        <v>369</v>
      </c>
      <c r="F291" s="57">
        <v>312</v>
      </c>
      <c r="G291" s="16">
        <f t="shared" si="38"/>
        <v>37</v>
      </c>
      <c r="H291" s="16">
        <f t="shared" si="39"/>
        <v>140</v>
      </c>
      <c r="I291" s="16">
        <f t="shared" si="40"/>
        <v>-62</v>
      </c>
      <c r="J291" s="16">
        <f t="shared" si="41"/>
        <v>-57</v>
      </c>
      <c r="K291" s="17">
        <f t="shared" si="42"/>
        <v>14.566929133858267</v>
      </c>
      <c r="L291" s="18">
        <f t="shared" si="43"/>
        <v>48.109965635738831</v>
      </c>
      <c r="M291" s="18">
        <f t="shared" si="44"/>
        <v>-14.385150812064964</v>
      </c>
      <c r="N291" s="55">
        <f t="shared" si="45"/>
        <v>-15.447154471544716</v>
      </c>
      <c r="O291" s="51">
        <f t="shared" si="46"/>
        <v>284</v>
      </c>
    </row>
    <row r="292" spans="1:15" ht="15" customHeight="1" thickBot="1" x14ac:dyDescent="0.3">
      <c r="A292" s="20" t="s">
        <v>137</v>
      </c>
      <c r="B292" s="21">
        <v>1315</v>
      </c>
      <c r="C292" s="22">
        <v>1115</v>
      </c>
      <c r="D292" s="23">
        <v>1107</v>
      </c>
      <c r="E292" s="24">
        <v>997</v>
      </c>
      <c r="F292" s="57">
        <v>840</v>
      </c>
      <c r="G292" s="16">
        <f t="shared" si="38"/>
        <v>-200</v>
      </c>
      <c r="H292" s="16">
        <f t="shared" si="39"/>
        <v>-8</v>
      </c>
      <c r="I292" s="16">
        <f t="shared" si="40"/>
        <v>-110</v>
      </c>
      <c r="J292" s="16">
        <f t="shared" si="41"/>
        <v>-157</v>
      </c>
      <c r="K292" s="17">
        <f t="shared" si="42"/>
        <v>-15.209125475285171</v>
      </c>
      <c r="L292" s="18">
        <f t="shared" si="43"/>
        <v>-0.71748878923766812</v>
      </c>
      <c r="M292" s="18">
        <f t="shared" si="44"/>
        <v>-9.936766034327011</v>
      </c>
      <c r="N292" s="55">
        <f t="shared" si="45"/>
        <v>-15.747241725175526</v>
      </c>
      <c r="O292" s="51">
        <f t="shared" si="46"/>
        <v>285</v>
      </c>
    </row>
    <row r="293" spans="1:15" ht="15" customHeight="1" thickBot="1" x14ac:dyDescent="0.3">
      <c r="A293" s="20" t="s">
        <v>216</v>
      </c>
      <c r="B293" s="21">
        <v>363</v>
      </c>
      <c r="C293" s="22">
        <v>304</v>
      </c>
      <c r="D293" s="23">
        <v>332</v>
      </c>
      <c r="E293" s="24">
        <v>310</v>
      </c>
      <c r="F293" s="57">
        <v>260</v>
      </c>
      <c r="G293" s="16">
        <f t="shared" si="38"/>
        <v>-59</v>
      </c>
      <c r="H293" s="16">
        <f t="shared" si="39"/>
        <v>28</v>
      </c>
      <c r="I293" s="16">
        <f t="shared" si="40"/>
        <v>-22</v>
      </c>
      <c r="J293" s="16">
        <f t="shared" si="41"/>
        <v>-50</v>
      </c>
      <c r="K293" s="17">
        <f t="shared" si="42"/>
        <v>-16.253443526170798</v>
      </c>
      <c r="L293" s="18">
        <f t="shared" si="43"/>
        <v>9.2105263157894726</v>
      </c>
      <c r="M293" s="18">
        <f t="shared" si="44"/>
        <v>-6.6265060240963862</v>
      </c>
      <c r="N293" s="55">
        <f t="shared" si="45"/>
        <v>-16.129032258064516</v>
      </c>
      <c r="O293" s="51">
        <f t="shared" si="46"/>
        <v>286</v>
      </c>
    </row>
    <row r="294" spans="1:15" ht="15" customHeight="1" thickBot="1" x14ac:dyDescent="0.3">
      <c r="A294" s="20" t="s">
        <v>396</v>
      </c>
      <c r="B294" s="21">
        <v>998</v>
      </c>
      <c r="C294" s="22">
        <v>1110</v>
      </c>
      <c r="D294" s="23">
        <v>922</v>
      </c>
      <c r="E294" s="24">
        <v>773</v>
      </c>
      <c r="F294" s="57">
        <v>648</v>
      </c>
      <c r="G294" s="16">
        <f t="shared" si="38"/>
        <v>112</v>
      </c>
      <c r="H294" s="16">
        <f t="shared" si="39"/>
        <v>-188</v>
      </c>
      <c r="I294" s="16">
        <f t="shared" si="40"/>
        <v>-149</v>
      </c>
      <c r="J294" s="16">
        <f t="shared" si="41"/>
        <v>-125</v>
      </c>
      <c r="K294" s="17">
        <f t="shared" si="42"/>
        <v>11.22244488977956</v>
      </c>
      <c r="L294" s="18">
        <f t="shared" si="43"/>
        <v>-16.936936936936934</v>
      </c>
      <c r="M294" s="18">
        <f t="shared" si="44"/>
        <v>-16.160520607375268</v>
      </c>
      <c r="N294" s="55">
        <f t="shared" si="45"/>
        <v>-16.170763260025872</v>
      </c>
      <c r="O294" s="51">
        <f t="shared" si="46"/>
        <v>287</v>
      </c>
    </row>
    <row r="295" spans="1:15" ht="15" customHeight="1" thickBot="1" x14ac:dyDescent="0.3">
      <c r="A295" s="20" t="s">
        <v>456</v>
      </c>
      <c r="B295" s="21">
        <v>645</v>
      </c>
      <c r="C295" s="22">
        <v>592</v>
      </c>
      <c r="D295" s="23">
        <v>537</v>
      </c>
      <c r="E295" s="24">
        <v>487</v>
      </c>
      <c r="F295" s="57">
        <v>408</v>
      </c>
      <c r="G295" s="16">
        <f t="shared" si="38"/>
        <v>-53</v>
      </c>
      <c r="H295" s="16">
        <f t="shared" si="39"/>
        <v>-55</v>
      </c>
      <c r="I295" s="16">
        <f t="shared" si="40"/>
        <v>-50</v>
      </c>
      <c r="J295" s="16">
        <f t="shared" si="41"/>
        <v>-79</v>
      </c>
      <c r="K295" s="17">
        <f t="shared" si="42"/>
        <v>-8.2170542635658919</v>
      </c>
      <c r="L295" s="18">
        <f t="shared" si="43"/>
        <v>-9.2905405405405403</v>
      </c>
      <c r="M295" s="18">
        <f t="shared" si="44"/>
        <v>-9.3109869646182499</v>
      </c>
      <c r="N295" s="55">
        <f t="shared" si="45"/>
        <v>-16.2217659137577</v>
      </c>
      <c r="O295" s="51">
        <f t="shared" si="46"/>
        <v>288</v>
      </c>
    </row>
    <row r="296" spans="1:15" ht="15" customHeight="1" thickBot="1" x14ac:dyDescent="0.3">
      <c r="A296" s="20" t="s">
        <v>388</v>
      </c>
      <c r="B296" s="21">
        <v>401</v>
      </c>
      <c r="C296" s="22">
        <v>381</v>
      </c>
      <c r="D296" s="23">
        <v>386</v>
      </c>
      <c r="E296" s="24">
        <v>351</v>
      </c>
      <c r="F296" s="57">
        <v>294</v>
      </c>
      <c r="G296" s="16">
        <f t="shared" si="38"/>
        <v>-20</v>
      </c>
      <c r="H296" s="16">
        <f t="shared" si="39"/>
        <v>5</v>
      </c>
      <c r="I296" s="16">
        <f t="shared" si="40"/>
        <v>-35</v>
      </c>
      <c r="J296" s="16">
        <f t="shared" si="41"/>
        <v>-57</v>
      </c>
      <c r="K296" s="17">
        <f t="shared" si="42"/>
        <v>-4.9875311720698257</v>
      </c>
      <c r="L296" s="18">
        <f t="shared" si="43"/>
        <v>1.3123359580052494</v>
      </c>
      <c r="M296" s="18">
        <f t="shared" si="44"/>
        <v>-9.0673575129533681</v>
      </c>
      <c r="N296" s="55">
        <f t="shared" si="45"/>
        <v>-16.239316239316238</v>
      </c>
      <c r="O296" s="51">
        <f t="shared" si="46"/>
        <v>289</v>
      </c>
    </row>
    <row r="297" spans="1:15" ht="15" customHeight="1" thickBot="1" x14ac:dyDescent="0.3">
      <c r="A297" s="20" t="s">
        <v>355</v>
      </c>
      <c r="B297" s="21">
        <v>348</v>
      </c>
      <c r="C297" s="22">
        <v>271</v>
      </c>
      <c r="D297" s="23">
        <v>299</v>
      </c>
      <c r="E297" s="24">
        <v>325</v>
      </c>
      <c r="F297" s="57">
        <v>272</v>
      </c>
      <c r="G297" s="16">
        <f t="shared" si="38"/>
        <v>-77</v>
      </c>
      <c r="H297" s="16">
        <f t="shared" si="39"/>
        <v>28</v>
      </c>
      <c r="I297" s="16">
        <f t="shared" si="40"/>
        <v>26</v>
      </c>
      <c r="J297" s="16">
        <f t="shared" si="41"/>
        <v>-53</v>
      </c>
      <c r="K297" s="17">
        <f t="shared" si="42"/>
        <v>-22.126436781609197</v>
      </c>
      <c r="L297" s="18">
        <f t="shared" si="43"/>
        <v>10.332103321033211</v>
      </c>
      <c r="M297" s="18">
        <f t="shared" si="44"/>
        <v>8.695652173913043</v>
      </c>
      <c r="N297" s="55">
        <f t="shared" si="45"/>
        <v>-16.307692307692307</v>
      </c>
      <c r="O297" s="51">
        <f t="shared" si="46"/>
        <v>290</v>
      </c>
    </row>
    <row r="298" spans="1:15" ht="15" customHeight="1" thickBot="1" x14ac:dyDescent="0.3">
      <c r="A298" s="20" t="s">
        <v>477</v>
      </c>
      <c r="B298" s="21">
        <v>641</v>
      </c>
      <c r="C298" s="22">
        <v>650</v>
      </c>
      <c r="D298" s="23">
        <v>625</v>
      </c>
      <c r="E298" s="24">
        <v>590</v>
      </c>
      <c r="F298" s="57">
        <v>486</v>
      </c>
      <c r="G298" s="16">
        <f t="shared" si="38"/>
        <v>9</v>
      </c>
      <c r="H298" s="16">
        <f t="shared" si="39"/>
        <v>-25</v>
      </c>
      <c r="I298" s="16">
        <f t="shared" si="40"/>
        <v>-35</v>
      </c>
      <c r="J298" s="16">
        <f t="shared" si="41"/>
        <v>-104</v>
      </c>
      <c r="K298" s="17">
        <f t="shared" si="42"/>
        <v>1.40405616224649</v>
      </c>
      <c r="L298" s="18">
        <f t="shared" si="43"/>
        <v>-3.8461538461538463</v>
      </c>
      <c r="M298" s="18">
        <f t="shared" si="44"/>
        <v>-5.6000000000000005</v>
      </c>
      <c r="N298" s="55">
        <f t="shared" si="45"/>
        <v>-17.627118644067796</v>
      </c>
      <c r="O298" s="51">
        <f t="shared" si="46"/>
        <v>291</v>
      </c>
    </row>
    <row r="299" spans="1:15" ht="15" customHeight="1" thickBot="1" x14ac:dyDescent="0.3">
      <c r="A299" s="20" t="s">
        <v>321</v>
      </c>
      <c r="B299" s="21">
        <v>410</v>
      </c>
      <c r="C299" s="22">
        <v>285</v>
      </c>
      <c r="D299" s="23">
        <v>315</v>
      </c>
      <c r="E299" s="24">
        <v>312</v>
      </c>
      <c r="F299" s="57">
        <v>257</v>
      </c>
      <c r="G299" s="16">
        <f t="shared" si="38"/>
        <v>-125</v>
      </c>
      <c r="H299" s="16">
        <f t="shared" si="39"/>
        <v>30</v>
      </c>
      <c r="I299" s="16">
        <f t="shared" si="40"/>
        <v>-3</v>
      </c>
      <c r="J299" s="16">
        <f t="shared" si="41"/>
        <v>-55</v>
      </c>
      <c r="K299" s="17">
        <f t="shared" si="42"/>
        <v>-30.487804878048781</v>
      </c>
      <c r="L299" s="18">
        <f t="shared" si="43"/>
        <v>10.526315789473683</v>
      </c>
      <c r="M299" s="18">
        <f t="shared" si="44"/>
        <v>-0.95238095238095244</v>
      </c>
      <c r="N299" s="55">
        <f t="shared" si="45"/>
        <v>-17.628205128205128</v>
      </c>
      <c r="O299" s="51">
        <f t="shared" si="46"/>
        <v>292</v>
      </c>
    </row>
    <row r="300" spans="1:15" ht="15" customHeight="1" thickBot="1" x14ac:dyDescent="0.3">
      <c r="A300" s="20" t="s">
        <v>102</v>
      </c>
      <c r="B300" s="21">
        <v>441</v>
      </c>
      <c r="C300" s="22">
        <v>432</v>
      </c>
      <c r="D300" s="23">
        <v>387</v>
      </c>
      <c r="E300" s="24">
        <v>347</v>
      </c>
      <c r="F300" s="57">
        <v>272</v>
      </c>
      <c r="G300" s="16">
        <f t="shared" si="38"/>
        <v>-9</v>
      </c>
      <c r="H300" s="16">
        <f t="shared" si="39"/>
        <v>-45</v>
      </c>
      <c r="I300" s="16">
        <f t="shared" si="40"/>
        <v>-40</v>
      </c>
      <c r="J300" s="16">
        <f t="shared" si="41"/>
        <v>-75</v>
      </c>
      <c r="K300" s="17">
        <f t="shared" si="42"/>
        <v>-2.0408163265306123</v>
      </c>
      <c r="L300" s="18">
        <f t="shared" si="43"/>
        <v>-10.416666666666668</v>
      </c>
      <c r="M300" s="18">
        <f t="shared" si="44"/>
        <v>-10.335917312661499</v>
      </c>
      <c r="N300" s="55">
        <f t="shared" si="45"/>
        <v>-21.613832853025936</v>
      </c>
      <c r="O300" s="51">
        <f t="shared" si="46"/>
        <v>293</v>
      </c>
    </row>
    <row r="301" spans="1:15" ht="15" customHeight="1" thickBot="1" x14ac:dyDescent="0.3">
      <c r="A301" s="20" t="s">
        <v>529</v>
      </c>
      <c r="B301" s="21">
        <v>286</v>
      </c>
      <c r="C301" s="22">
        <v>299</v>
      </c>
      <c r="D301" s="23">
        <v>310</v>
      </c>
      <c r="E301" s="24">
        <v>324</v>
      </c>
      <c r="F301" s="57">
        <v>250</v>
      </c>
      <c r="G301" s="16">
        <f t="shared" si="38"/>
        <v>13</v>
      </c>
      <c r="H301" s="16">
        <f t="shared" si="39"/>
        <v>11</v>
      </c>
      <c r="I301" s="16">
        <f t="shared" si="40"/>
        <v>14</v>
      </c>
      <c r="J301" s="16">
        <f t="shared" si="41"/>
        <v>-74</v>
      </c>
      <c r="K301" s="17">
        <f t="shared" si="42"/>
        <v>4.5454545454545459</v>
      </c>
      <c r="L301" s="18">
        <f t="shared" si="43"/>
        <v>3.6789297658862878</v>
      </c>
      <c r="M301" s="18">
        <f t="shared" si="44"/>
        <v>4.5161290322580641</v>
      </c>
      <c r="N301" s="55">
        <f t="shared" si="45"/>
        <v>-22.839506172839506</v>
      </c>
      <c r="O301" s="51">
        <f t="shared" si="46"/>
        <v>294</v>
      </c>
    </row>
    <row r="302" spans="1:15" ht="15" customHeight="1" thickBot="1" x14ac:dyDescent="0.3">
      <c r="A302" s="20" t="s">
        <v>120</v>
      </c>
      <c r="B302" s="21">
        <v>409</v>
      </c>
      <c r="C302" s="22">
        <v>401</v>
      </c>
      <c r="D302" s="23">
        <v>384</v>
      </c>
      <c r="E302" s="24">
        <v>419</v>
      </c>
      <c r="F302" s="57">
        <v>320</v>
      </c>
      <c r="G302" s="16">
        <f t="shared" si="38"/>
        <v>-8</v>
      </c>
      <c r="H302" s="16">
        <f t="shared" si="39"/>
        <v>-17</v>
      </c>
      <c r="I302" s="16">
        <f t="shared" si="40"/>
        <v>35</v>
      </c>
      <c r="J302" s="16">
        <f t="shared" si="41"/>
        <v>-99</v>
      </c>
      <c r="K302" s="17">
        <f t="shared" si="42"/>
        <v>-1.9559902200488997</v>
      </c>
      <c r="L302" s="18">
        <f t="shared" si="43"/>
        <v>-4.2394014962593518</v>
      </c>
      <c r="M302" s="18">
        <f t="shared" si="44"/>
        <v>9.1145833333333321</v>
      </c>
      <c r="N302" s="55">
        <f t="shared" si="45"/>
        <v>-23.627684964200476</v>
      </c>
      <c r="O302" s="51">
        <f t="shared" si="46"/>
        <v>295</v>
      </c>
    </row>
    <row r="303" spans="1:15" ht="15" customHeight="1" thickBot="1" x14ac:dyDescent="0.3">
      <c r="A303" s="20" t="s">
        <v>308</v>
      </c>
      <c r="B303" s="21">
        <v>551</v>
      </c>
      <c r="C303" s="22">
        <v>452</v>
      </c>
      <c r="D303" s="23">
        <v>421</v>
      </c>
      <c r="E303" s="24">
        <v>341</v>
      </c>
      <c r="F303" s="57">
        <v>259</v>
      </c>
      <c r="G303" s="16">
        <f t="shared" si="38"/>
        <v>-99</v>
      </c>
      <c r="H303" s="16">
        <f t="shared" si="39"/>
        <v>-31</v>
      </c>
      <c r="I303" s="16">
        <f t="shared" si="40"/>
        <v>-80</v>
      </c>
      <c r="J303" s="16">
        <f t="shared" si="41"/>
        <v>-82</v>
      </c>
      <c r="K303" s="17">
        <f t="shared" si="42"/>
        <v>-17.967332123411978</v>
      </c>
      <c r="L303" s="18">
        <f t="shared" si="43"/>
        <v>-6.8584070796460175</v>
      </c>
      <c r="M303" s="18">
        <f t="shared" si="44"/>
        <v>-19.002375296912113</v>
      </c>
      <c r="N303" s="55">
        <f t="shared" si="45"/>
        <v>-24.046920821114369</v>
      </c>
      <c r="O303" s="51">
        <f t="shared" si="46"/>
        <v>296</v>
      </c>
    </row>
    <row r="304" spans="1:15" ht="15" customHeight="1" thickBot="1" x14ac:dyDescent="0.3">
      <c r="A304" s="20" t="s">
        <v>77</v>
      </c>
      <c r="B304" s="21">
        <v>622</v>
      </c>
      <c r="C304" s="22">
        <v>794</v>
      </c>
      <c r="D304" s="23">
        <v>818</v>
      </c>
      <c r="E304" s="24">
        <v>745</v>
      </c>
      <c r="F304" s="57">
        <v>410</v>
      </c>
      <c r="G304" s="16">
        <f t="shared" si="38"/>
        <v>172</v>
      </c>
      <c r="H304" s="16">
        <f t="shared" si="39"/>
        <v>24</v>
      </c>
      <c r="I304" s="16">
        <f t="shared" si="40"/>
        <v>-73</v>
      </c>
      <c r="J304" s="16">
        <f t="shared" si="41"/>
        <v>-335</v>
      </c>
      <c r="K304" s="17">
        <f t="shared" si="42"/>
        <v>27.652733118971064</v>
      </c>
      <c r="L304" s="18">
        <f t="shared" si="43"/>
        <v>3.0226700251889169</v>
      </c>
      <c r="M304" s="18">
        <f t="shared" si="44"/>
        <v>-8.9242053789731042</v>
      </c>
      <c r="N304" s="55">
        <f t="shared" si="45"/>
        <v>-44.966442953020135</v>
      </c>
      <c r="O304" s="51">
        <f t="shared" si="46"/>
        <v>297</v>
      </c>
    </row>
    <row r="305" spans="1:15" ht="15" customHeight="1" thickBot="1" x14ac:dyDescent="0.3">
      <c r="A305" s="20"/>
      <c r="B305" s="21"/>
      <c r="C305" s="22"/>
      <c r="D305" s="23"/>
      <c r="E305" s="24"/>
      <c r="F305" s="52"/>
      <c r="G305" s="16"/>
      <c r="H305" s="16"/>
      <c r="I305" s="16"/>
      <c r="J305" s="16"/>
      <c r="K305" s="17"/>
      <c r="L305" s="18"/>
      <c r="M305" s="18"/>
      <c r="N305" s="18"/>
      <c r="O305" s="19"/>
    </row>
    <row r="306" spans="1:15" ht="15" customHeight="1" thickBot="1" x14ac:dyDescent="0.3">
      <c r="A306" s="20" t="s">
        <v>160</v>
      </c>
      <c r="B306" s="21">
        <v>311</v>
      </c>
      <c r="C306" s="22">
        <v>298</v>
      </c>
      <c r="D306" s="23">
        <v>287</v>
      </c>
      <c r="E306" s="24">
        <v>260</v>
      </c>
      <c r="F306" s="25">
        <v>247</v>
      </c>
      <c r="G306" s="16">
        <f t="shared" ref="G306:G369" si="47">C306-B306</f>
        <v>-13</v>
      </c>
      <c r="H306" s="16">
        <f t="shared" ref="H306:H369" si="48">D306-C306</f>
        <v>-11</v>
      </c>
      <c r="I306" s="16">
        <f t="shared" ref="I306:I369" si="49">E306-D306</f>
        <v>-27</v>
      </c>
      <c r="J306" s="16">
        <f t="shared" ref="J306:J369" si="50">F306-E306</f>
        <v>-13</v>
      </c>
      <c r="K306" s="17">
        <f t="shared" ref="K306:K369" si="51">G306/B306*100</f>
        <v>-4.180064308681672</v>
      </c>
      <c r="L306" s="18">
        <f t="shared" ref="L306:L369" si="52">H306/C306*100</f>
        <v>-3.6912751677852351</v>
      </c>
      <c r="M306" s="18">
        <f t="shared" ref="M306:M369" si="53">I306/D306*100</f>
        <v>-9.4076655052264808</v>
      </c>
      <c r="N306" s="18">
        <f t="shared" ref="N306:N369" si="54">J306/E306*100</f>
        <v>-5</v>
      </c>
      <c r="O306" s="19"/>
    </row>
    <row r="307" spans="1:15" ht="15" customHeight="1" thickBot="1" x14ac:dyDescent="0.3">
      <c r="A307" s="20" t="s">
        <v>251</v>
      </c>
      <c r="B307" s="21">
        <v>340</v>
      </c>
      <c r="C307" s="22">
        <v>256</v>
      </c>
      <c r="D307" s="23">
        <v>310</v>
      </c>
      <c r="E307" s="24">
        <v>268</v>
      </c>
      <c r="F307" s="25">
        <v>247</v>
      </c>
      <c r="G307" s="16">
        <f t="shared" si="47"/>
        <v>-84</v>
      </c>
      <c r="H307" s="16">
        <f t="shared" si="48"/>
        <v>54</v>
      </c>
      <c r="I307" s="16">
        <f t="shared" si="49"/>
        <v>-42</v>
      </c>
      <c r="J307" s="16">
        <f t="shared" si="50"/>
        <v>-21</v>
      </c>
      <c r="K307" s="17">
        <f t="shared" si="51"/>
        <v>-24.705882352941178</v>
      </c>
      <c r="L307" s="18">
        <f t="shared" si="52"/>
        <v>21.09375</v>
      </c>
      <c r="M307" s="18">
        <f t="shared" si="53"/>
        <v>-13.548387096774196</v>
      </c>
      <c r="N307" s="18">
        <f t="shared" si="54"/>
        <v>-7.8358208955223887</v>
      </c>
      <c r="O307" s="19"/>
    </row>
    <row r="308" spans="1:15" ht="15" customHeight="1" thickBot="1" x14ac:dyDescent="0.3">
      <c r="A308" s="20" t="s">
        <v>425</v>
      </c>
      <c r="B308" s="21">
        <v>204</v>
      </c>
      <c r="C308" s="22">
        <v>208</v>
      </c>
      <c r="D308" s="23">
        <v>213</v>
      </c>
      <c r="E308" s="24">
        <v>182</v>
      </c>
      <c r="F308" s="25">
        <v>247</v>
      </c>
      <c r="G308" s="16">
        <f t="shared" si="47"/>
        <v>4</v>
      </c>
      <c r="H308" s="16">
        <f t="shared" si="48"/>
        <v>5</v>
      </c>
      <c r="I308" s="16">
        <f t="shared" si="49"/>
        <v>-31</v>
      </c>
      <c r="J308" s="16">
        <f t="shared" si="50"/>
        <v>65</v>
      </c>
      <c r="K308" s="17">
        <f t="shared" si="51"/>
        <v>1.9607843137254901</v>
      </c>
      <c r="L308" s="18">
        <f t="shared" si="52"/>
        <v>2.4038461538461542</v>
      </c>
      <c r="M308" s="18">
        <f t="shared" si="53"/>
        <v>-14.553990610328638</v>
      </c>
      <c r="N308" s="18">
        <f t="shared" si="54"/>
        <v>35.714285714285715</v>
      </c>
      <c r="O308" s="19"/>
    </row>
    <row r="309" spans="1:15" ht="15" customHeight="1" thickBot="1" x14ac:dyDescent="0.3">
      <c r="A309" s="20" t="s">
        <v>335</v>
      </c>
      <c r="B309" s="21">
        <v>332</v>
      </c>
      <c r="C309" s="22">
        <v>328</v>
      </c>
      <c r="D309" s="23">
        <v>315</v>
      </c>
      <c r="E309" s="24">
        <v>285</v>
      </c>
      <c r="F309" s="25">
        <v>244</v>
      </c>
      <c r="G309" s="16">
        <f t="shared" si="47"/>
        <v>-4</v>
      </c>
      <c r="H309" s="16">
        <f t="shared" si="48"/>
        <v>-13</v>
      </c>
      <c r="I309" s="16">
        <f t="shared" si="49"/>
        <v>-30</v>
      </c>
      <c r="J309" s="16">
        <f t="shared" si="50"/>
        <v>-41</v>
      </c>
      <c r="K309" s="17">
        <f t="shared" si="51"/>
        <v>-1.2048192771084338</v>
      </c>
      <c r="L309" s="18">
        <f t="shared" si="52"/>
        <v>-3.9634146341463414</v>
      </c>
      <c r="M309" s="18">
        <f t="shared" si="53"/>
        <v>-9.5238095238095237</v>
      </c>
      <c r="N309" s="18">
        <f t="shared" si="54"/>
        <v>-14.385964912280702</v>
      </c>
      <c r="O309" s="19"/>
    </row>
    <row r="310" spans="1:15" ht="15" customHeight="1" thickBot="1" x14ac:dyDescent="0.3">
      <c r="A310" s="20" t="s">
        <v>312</v>
      </c>
      <c r="B310" s="21">
        <v>284</v>
      </c>
      <c r="C310" s="22">
        <v>288</v>
      </c>
      <c r="D310" s="23">
        <v>265</v>
      </c>
      <c r="E310" s="24">
        <v>231</v>
      </c>
      <c r="F310" s="25">
        <v>242</v>
      </c>
      <c r="G310" s="16">
        <f t="shared" si="47"/>
        <v>4</v>
      </c>
      <c r="H310" s="16">
        <f t="shared" si="48"/>
        <v>-23</v>
      </c>
      <c r="I310" s="16">
        <f t="shared" si="49"/>
        <v>-34</v>
      </c>
      <c r="J310" s="16">
        <f t="shared" si="50"/>
        <v>11</v>
      </c>
      <c r="K310" s="17">
        <f t="shared" si="51"/>
        <v>1.4084507042253522</v>
      </c>
      <c r="L310" s="18">
        <f t="shared" si="52"/>
        <v>-7.9861111111111107</v>
      </c>
      <c r="M310" s="18">
        <f t="shared" si="53"/>
        <v>-12.830188679245284</v>
      </c>
      <c r="N310" s="18">
        <f t="shared" si="54"/>
        <v>4.7619047619047619</v>
      </c>
      <c r="O310" s="19"/>
    </row>
    <row r="311" spans="1:15" ht="15" customHeight="1" thickBot="1" x14ac:dyDescent="0.3">
      <c r="A311" s="20" t="s">
        <v>499</v>
      </c>
      <c r="B311" s="21">
        <v>273</v>
      </c>
      <c r="C311" s="22">
        <v>273</v>
      </c>
      <c r="D311" s="23">
        <v>275</v>
      </c>
      <c r="E311" s="24">
        <v>230</v>
      </c>
      <c r="F311" s="25">
        <v>241</v>
      </c>
      <c r="G311" s="16">
        <f t="shared" si="47"/>
        <v>0</v>
      </c>
      <c r="H311" s="16">
        <f t="shared" si="48"/>
        <v>2</v>
      </c>
      <c r="I311" s="16">
        <f t="shared" si="49"/>
        <v>-45</v>
      </c>
      <c r="J311" s="16">
        <f t="shared" si="50"/>
        <v>11</v>
      </c>
      <c r="K311" s="17">
        <f t="shared" si="51"/>
        <v>0</v>
      </c>
      <c r="L311" s="18">
        <f t="shared" si="52"/>
        <v>0.73260073260073255</v>
      </c>
      <c r="M311" s="18">
        <f t="shared" si="53"/>
        <v>-16.363636363636363</v>
      </c>
      <c r="N311" s="18">
        <f t="shared" si="54"/>
        <v>4.7826086956521738</v>
      </c>
      <c r="O311" s="19"/>
    </row>
    <row r="312" spans="1:15" ht="15" customHeight="1" thickBot="1" x14ac:dyDescent="0.3">
      <c r="A312" s="20" t="s">
        <v>401</v>
      </c>
      <c r="B312" s="21">
        <v>400</v>
      </c>
      <c r="C312" s="22">
        <v>361</v>
      </c>
      <c r="D312" s="23">
        <v>378</v>
      </c>
      <c r="E312" s="24">
        <v>352</v>
      </c>
      <c r="F312" s="25">
        <v>240</v>
      </c>
      <c r="G312" s="16">
        <f t="shared" si="47"/>
        <v>-39</v>
      </c>
      <c r="H312" s="16">
        <f t="shared" si="48"/>
        <v>17</v>
      </c>
      <c r="I312" s="16">
        <f t="shared" si="49"/>
        <v>-26</v>
      </c>
      <c r="J312" s="16">
        <f t="shared" si="50"/>
        <v>-112</v>
      </c>
      <c r="K312" s="17">
        <f t="shared" si="51"/>
        <v>-9.75</v>
      </c>
      <c r="L312" s="18">
        <f t="shared" si="52"/>
        <v>4.7091412742382275</v>
      </c>
      <c r="M312" s="18">
        <f t="shared" si="53"/>
        <v>-6.8783068783068781</v>
      </c>
      <c r="N312" s="18">
        <f t="shared" si="54"/>
        <v>-31.818181818181817</v>
      </c>
      <c r="O312" s="19"/>
    </row>
    <row r="313" spans="1:15" ht="15" customHeight="1" thickBot="1" x14ac:dyDescent="0.3">
      <c r="A313" s="20" t="s">
        <v>238</v>
      </c>
      <c r="B313" s="21">
        <v>361</v>
      </c>
      <c r="C313" s="22">
        <v>291</v>
      </c>
      <c r="D313" s="23">
        <v>279</v>
      </c>
      <c r="E313" s="24">
        <v>251</v>
      </c>
      <c r="F313" s="25">
        <v>239</v>
      </c>
      <c r="G313" s="16">
        <f t="shared" si="47"/>
        <v>-70</v>
      </c>
      <c r="H313" s="16">
        <f t="shared" si="48"/>
        <v>-12</v>
      </c>
      <c r="I313" s="16">
        <f t="shared" si="49"/>
        <v>-28</v>
      </c>
      <c r="J313" s="16">
        <f t="shared" si="50"/>
        <v>-12</v>
      </c>
      <c r="K313" s="17">
        <f t="shared" si="51"/>
        <v>-19.390581717451525</v>
      </c>
      <c r="L313" s="18">
        <f t="shared" si="52"/>
        <v>-4.1237113402061851</v>
      </c>
      <c r="M313" s="18">
        <f t="shared" si="53"/>
        <v>-10.035842293906811</v>
      </c>
      <c r="N313" s="18">
        <f t="shared" si="54"/>
        <v>-4.7808764940239046</v>
      </c>
      <c r="O313" s="19"/>
    </row>
    <row r="314" spans="1:15" ht="15" customHeight="1" thickBot="1" x14ac:dyDescent="0.3">
      <c r="A314" s="20" t="s">
        <v>460</v>
      </c>
      <c r="B314" s="21">
        <v>326</v>
      </c>
      <c r="C314" s="22">
        <v>304</v>
      </c>
      <c r="D314" s="23">
        <v>244</v>
      </c>
      <c r="E314" s="24">
        <v>242</v>
      </c>
      <c r="F314" s="25">
        <v>238</v>
      </c>
      <c r="G314" s="16">
        <f t="shared" si="47"/>
        <v>-22</v>
      </c>
      <c r="H314" s="16">
        <f t="shared" si="48"/>
        <v>-60</v>
      </c>
      <c r="I314" s="16">
        <f t="shared" si="49"/>
        <v>-2</v>
      </c>
      <c r="J314" s="16">
        <f t="shared" si="50"/>
        <v>-4</v>
      </c>
      <c r="K314" s="17">
        <f t="shared" si="51"/>
        <v>-6.7484662576687118</v>
      </c>
      <c r="L314" s="18">
        <f t="shared" si="52"/>
        <v>-19.736842105263158</v>
      </c>
      <c r="M314" s="18">
        <f t="shared" si="53"/>
        <v>-0.81967213114754101</v>
      </c>
      <c r="N314" s="18">
        <f t="shared" si="54"/>
        <v>-1.6528925619834711</v>
      </c>
      <c r="O314" s="19"/>
    </row>
    <row r="315" spans="1:15" ht="15" customHeight="1" thickBot="1" x14ac:dyDescent="0.3">
      <c r="A315" s="20" t="s">
        <v>317</v>
      </c>
      <c r="B315" s="21">
        <v>303</v>
      </c>
      <c r="C315" s="22">
        <v>281</v>
      </c>
      <c r="D315" s="23">
        <v>282</v>
      </c>
      <c r="E315" s="24">
        <v>229</v>
      </c>
      <c r="F315" s="25">
        <v>236</v>
      </c>
      <c r="G315" s="16">
        <f t="shared" si="47"/>
        <v>-22</v>
      </c>
      <c r="H315" s="16">
        <f t="shared" si="48"/>
        <v>1</v>
      </c>
      <c r="I315" s="16">
        <f t="shared" si="49"/>
        <v>-53</v>
      </c>
      <c r="J315" s="16">
        <f t="shared" si="50"/>
        <v>7</v>
      </c>
      <c r="K315" s="17">
        <f t="shared" si="51"/>
        <v>-7.2607260726072615</v>
      </c>
      <c r="L315" s="18">
        <f t="shared" si="52"/>
        <v>0.35587188612099641</v>
      </c>
      <c r="M315" s="18">
        <f t="shared" si="53"/>
        <v>-18.794326241134751</v>
      </c>
      <c r="N315" s="18">
        <f t="shared" si="54"/>
        <v>3.0567685589519651</v>
      </c>
      <c r="O315" s="19"/>
    </row>
    <row r="316" spans="1:15" ht="15" customHeight="1" thickBot="1" x14ac:dyDescent="0.3">
      <c r="A316" s="20" t="s">
        <v>466</v>
      </c>
      <c r="B316" s="21">
        <v>306</v>
      </c>
      <c r="C316" s="22">
        <v>281</v>
      </c>
      <c r="D316" s="23">
        <v>270</v>
      </c>
      <c r="E316" s="24">
        <v>242</v>
      </c>
      <c r="F316" s="25">
        <v>236</v>
      </c>
      <c r="G316" s="16">
        <f t="shared" si="47"/>
        <v>-25</v>
      </c>
      <c r="H316" s="16">
        <f t="shared" si="48"/>
        <v>-11</v>
      </c>
      <c r="I316" s="16">
        <f t="shared" si="49"/>
        <v>-28</v>
      </c>
      <c r="J316" s="16">
        <f t="shared" si="50"/>
        <v>-6</v>
      </c>
      <c r="K316" s="17">
        <f t="shared" si="51"/>
        <v>-8.1699346405228752</v>
      </c>
      <c r="L316" s="18">
        <f t="shared" si="52"/>
        <v>-3.9145907473309607</v>
      </c>
      <c r="M316" s="18">
        <f t="shared" si="53"/>
        <v>-10.37037037037037</v>
      </c>
      <c r="N316" s="18">
        <f t="shared" si="54"/>
        <v>-2.4793388429752068</v>
      </c>
      <c r="O316" s="19"/>
    </row>
    <row r="317" spans="1:15" ht="15" customHeight="1" thickBot="1" x14ac:dyDescent="0.3">
      <c r="A317" s="20" t="s">
        <v>391</v>
      </c>
      <c r="B317" s="21">
        <v>160</v>
      </c>
      <c r="C317" s="22">
        <v>207</v>
      </c>
      <c r="D317" s="23">
        <v>253</v>
      </c>
      <c r="E317" s="24">
        <v>256</v>
      </c>
      <c r="F317" s="25">
        <v>235</v>
      </c>
      <c r="G317" s="16">
        <f t="shared" si="47"/>
        <v>47</v>
      </c>
      <c r="H317" s="16">
        <f t="shared" si="48"/>
        <v>46</v>
      </c>
      <c r="I317" s="16">
        <f t="shared" si="49"/>
        <v>3</v>
      </c>
      <c r="J317" s="16">
        <f t="shared" si="50"/>
        <v>-21</v>
      </c>
      <c r="K317" s="17">
        <f t="shared" si="51"/>
        <v>29.375</v>
      </c>
      <c r="L317" s="18">
        <f t="shared" si="52"/>
        <v>22.222222222222221</v>
      </c>
      <c r="M317" s="18">
        <f t="shared" si="53"/>
        <v>1.1857707509881421</v>
      </c>
      <c r="N317" s="18">
        <f t="shared" si="54"/>
        <v>-8.203125</v>
      </c>
      <c r="O317" s="19"/>
    </row>
    <row r="318" spans="1:15" ht="15" customHeight="1" thickBot="1" x14ac:dyDescent="0.3">
      <c r="A318" s="20" t="s">
        <v>485</v>
      </c>
      <c r="B318" s="21">
        <v>393</v>
      </c>
      <c r="C318" s="22">
        <v>308</v>
      </c>
      <c r="D318" s="23">
        <v>264</v>
      </c>
      <c r="E318" s="24">
        <v>269</v>
      </c>
      <c r="F318" s="25">
        <v>233</v>
      </c>
      <c r="G318" s="16">
        <f t="shared" si="47"/>
        <v>-85</v>
      </c>
      <c r="H318" s="16">
        <f t="shared" si="48"/>
        <v>-44</v>
      </c>
      <c r="I318" s="16">
        <f t="shared" si="49"/>
        <v>5</v>
      </c>
      <c r="J318" s="16">
        <f t="shared" si="50"/>
        <v>-36</v>
      </c>
      <c r="K318" s="17">
        <f t="shared" si="51"/>
        <v>-21.628498727735369</v>
      </c>
      <c r="L318" s="18">
        <f t="shared" si="52"/>
        <v>-14.285714285714285</v>
      </c>
      <c r="M318" s="18">
        <f t="shared" si="53"/>
        <v>1.893939393939394</v>
      </c>
      <c r="N318" s="18">
        <f t="shared" si="54"/>
        <v>-13.382899628252787</v>
      </c>
      <c r="O318" s="19"/>
    </row>
    <row r="319" spans="1:15" ht="15" customHeight="1" thickBot="1" x14ac:dyDescent="0.3">
      <c r="A319" s="20" t="s">
        <v>171</v>
      </c>
      <c r="B319" s="21">
        <v>221</v>
      </c>
      <c r="C319" s="22">
        <v>227</v>
      </c>
      <c r="D319" s="23">
        <v>259</v>
      </c>
      <c r="E319" s="24">
        <v>204</v>
      </c>
      <c r="F319" s="25">
        <v>229</v>
      </c>
      <c r="G319" s="16">
        <f t="shared" si="47"/>
        <v>6</v>
      </c>
      <c r="H319" s="16">
        <f t="shared" si="48"/>
        <v>32</v>
      </c>
      <c r="I319" s="16">
        <f t="shared" si="49"/>
        <v>-55</v>
      </c>
      <c r="J319" s="16">
        <f t="shared" si="50"/>
        <v>25</v>
      </c>
      <c r="K319" s="17">
        <f t="shared" si="51"/>
        <v>2.7149321266968327</v>
      </c>
      <c r="L319" s="18">
        <f t="shared" si="52"/>
        <v>14.096916299559473</v>
      </c>
      <c r="M319" s="18">
        <f t="shared" si="53"/>
        <v>-21.235521235521233</v>
      </c>
      <c r="N319" s="18">
        <f t="shared" si="54"/>
        <v>12.254901960784313</v>
      </c>
      <c r="O319" s="19"/>
    </row>
    <row r="320" spans="1:15" ht="15" customHeight="1" thickBot="1" x14ac:dyDescent="0.3">
      <c r="A320" s="20" t="s">
        <v>528</v>
      </c>
      <c r="B320" s="21">
        <v>336</v>
      </c>
      <c r="C320" s="22">
        <v>264</v>
      </c>
      <c r="D320" s="23">
        <v>287</v>
      </c>
      <c r="E320" s="24">
        <v>235</v>
      </c>
      <c r="F320" s="25">
        <v>227</v>
      </c>
      <c r="G320" s="16">
        <f t="shared" si="47"/>
        <v>-72</v>
      </c>
      <c r="H320" s="16">
        <f t="shared" si="48"/>
        <v>23</v>
      </c>
      <c r="I320" s="16">
        <f t="shared" si="49"/>
        <v>-52</v>
      </c>
      <c r="J320" s="16">
        <f t="shared" si="50"/>
        <v>-8</v>
      </c>
      <c r="K320" s="17">
        <f t="shared" si="51"/>
        <v>-21.428571428571427</v>
      </c>
      <c r="L320" s="18">
        <f t="shared" si="52"/>
        <v>8.7121212121212128</v>
      </c>
      <c r="M320" s="18">
        <f t="shared" si="53"/>
        <v>-18.118466898954704</v>
      </c>
      <c r="N320" s="18">
        <f t="shared" si="54"/>
        <v>-3.4042553191489362</v>
      </c>
      <c r="O320" s="19"/>
    </row>
    <row r="321" spans="1:15" ht="15" customHeight="1" thickBot="1" x14ac:dyDescent="0.3">
      <c r="A321" s="20" t="s">
        <v>115</v>
      </c>
      <c r="B321" s="21">
        <v>435</v>
      </c>
      <c r="C321" s="22">
        <v>351</v>
      </c>
      <c r="D321" s="23">
        <v>294</v>
      </c>
      <c r="E321" s="24">
        <v>232</v>
      </c>
      <c r="F321" s="25">
        <v>224</v>
      </c>
      <c r="G321" s="16">
        <f t="shared" si="47"/>
        <v>-84</v>
      </c>
      <c r="H321" s="16">
        <f t="shared" si="48"/>
        <v>-57</v>
      </c>
      <c r="I321" s="16">
        <f t="shared" si="49"/>
        <v>-62</v>
      </c>
      <c r="J321" s="16">
        <f t="shared" si="50"/>
        <v>-8</v>
      </c>
      <c r="K321" s="17">
        <f t="shared" si="51"/>
        <v>-19.310344827586206</v>
      </c>
      <c r="L321" s="18">
        <f t="shared" si="52"/>
        <v>-16.239316239316238</v>
      </c>
      <c r="M321" s="18">
        <f t="shared" si="53"/>
        <v>-21.088435374149661</v>
      </c>
      <c r="N321" s="18">
        <f t="shared" si="54"/>
        <v>-3.4482758620689653</v>
      </c>
      <c r="O321" s="19"/>
    </row>
    <row r="322" spans="1:15" ht="15" customHeight="1" thickBot="1" x14ac:dyDescent="0.3">
      <c r="A322" s="20" t="s">
        <v>243</v>
      </c>
      <c r="B322" s="21">
        <v>231</v>
      </c>
      <c r="C322" s="22">
        <v>259</v>
      </c>
      <c r="D322" s="23">
        <v>240</v>
      </c>
      <c r="E322" s="24">
        <v>214</v>
      </c>
      <c r="F322" s="25">
        <v>224</v>
      </c>
      <c r="G322" s="16">
        <f t="shared" si="47"/>
        <v>28</v>
      </c>
      <c r="H322" s="16">
        <f t="shared" si="48"/>
        <v>-19</v>
      </c>
      <c r="I322" s="16">
        <f t="shared" si="49"/>
        <v>-26</v>
      </c>
      <c r="J322" s="16">
        <f t="shared" si="50"/>
        <v>10</v>
      </c>
      <c r="K322" s="17">
        <f t="shared" si="51"/>
        <v>12.121212121212121</v>
      </c>
      <c r="L322" s="18">
        <f t="shared" si="52"/>
        <v>-7.3359073359073363</v>
      </c>
      <c r="M322" s="18">
        <f t="shared" si="53"/>
        <v>-10.833333333333334</v>
      </c>
      <c r="N322" s="18">
        <f t="shared" si="54"/>
        <v>4.6728971962616823</v>
      </c>
      <c r="O322" s="19"/>
    </row>
    <row r="323" spans="1:15" ht="15" customHeight="1" thickBot="1" x14ac:dyDescent="0.3">
      <c r="A323" s="20" t="s">
        <v>539</v>
      </c>
      <c r="B323" s="21">
        <v>301</v>
      </c>
      <c r="C323" s="22">
        <v>280</v>
      </c>
      <c r="D323" s="23">
        <v>287</v>
      </c>
      <c r="E323" s="24">
        <v>283</v>
      </c>
      <c r="F323" s="25">
        <v>224</v>
      </c>
      <c r="G323" s="16">
        <f t="shared" si="47"/>
        <v>-21</v>
      </c>
      <c r="H323" s="16">
        <f t="shared" si="48"/>
        <v>7</v>
      </c>
      <c r="I323" s="16">
        <f t="shared" si="49"/>
        <v>-4</v>
      </c>
      <c r="J323" s="16">
        <f t="shared" si="50"/>
        <v>-59</v>
      </c>
      <c r="K323" s="17">
        <f t="shared" si="51"/>
        <v>-6.9767441860465116</v>
      </c>
      <c r="L323" s="18">
        <f t="shared" si="52"/>
        <v>2.5</v>
      </c>
      <c r="M323" s="18">
        <f t="shared" si="53"/>
        <v>-1.3937282229965158</v>
      </c>
      <c r="N323" s="18">
        <f t="shared" si="54"/>
        <v>-20.848056537102476</v>
      </c>
      <c r="O323" s="19"/>
    </row>
    <row r="324" spans="1:15" ht="15" customHeight="1" thickBot="1" x14ac:dyDescent="0.3">
      <c r="A324" s="20" t="s">
        <v>300</v>
      </c>
      <c r="B324" s="21">
        <v>256</v>
      </c>
      <c r="C324" s="22">
        <v>314</v>
      </c>
      <c r="D324" s="23">
        <v>280</v>
      </c>
      <c r="E324" s="24">
        <v>262</v>
      </c>
      <c r="F324" s="25">
        <v>220</v>
      </c>
      <c r="G324" s="16">
        <f t="shared" si="47"/>
        <v>58</v>
      </c>
      <c r="H324" s="16">
        <f t="shared" si="48"/>
        <v>-34</v>
      </c>
      <c r="I324" s="16">
        <f t="shared" si="49"/>
        <v>-18</v>
      </c>
      <c r="J324" s="16">
        <f t="shared" si="50"/>
        <v>-42</v>
      </c>
      <c r="K324" s="17">
        <f t="shared" si="51"/>
        <v>22.65625</v>
      </c>
      <c r="L324" s="18">
        <f t="shared" si="52"/>
        <v>-10.828025477707007</v>
      </c>
      <c r="M324" s="18">
        <f t="shared" si="53"/>
        <v>-6.4285714285714279</v>
      </c>
      <c r="N324" s="18">
        <f t="shared" si="54"/>
        <v>-16.030534351145036</v>
      </c>
      <c r="O324" s="19"/>
    </row>
    <row r="325" spans="1:15" ht="15" customHeight="1" thickBot="1" x14ac:dyDescent="0.3">
      <c r="A325" s="20" t="s">
        <v>225</v>
      </c>
      <c r="B325" s="21">
        <v>320</v>
      </c>
      <c r="C325" s="22">
        <v>253</v>
      </c>
      <c r="D325" s="23">
        <v>270</v>
      </c>
      <c r="E325" s="24">
        <v>223</v>
      </c>
      <c r="F325" s="25">
        <v>219</v>
      </c>
      <c r="G325" s="16">
        <f t="shared" si="47"/>
        <v>-67</v>
      </c>
      <c r="H325" s="16">
        <f t="shared" si="48"/>
        <v>17</v>
      </c>
      <c r="I325" s="16">
        <f t="shared" si="49"/>
        <v>-47</v>
      </c>
      <c r="J325" s="16">
        <f t="shared" si="50"/>
        <v>-4</v>
      </c>
      <c r="K325" s="17">
        <f t="shared" si="51"/>
        <v>-20.9375</v>
      </c>
      <c r="L325" s="18">
        <f t="shared" si="52"/>
        <v>6.7193675889328066</v>
      </c>
      <c r="M325" s="18">
        <f t="shared" si="53"/>
        <v>-17.407407407407408</v>
      </c>
      <c r="N325" s="18">
        <f t="shared" si="54"/>
        <v>-1.7937219730941705</v>
      </c>
      <c r="O325" s="19"/>
    </row>
    <row r="326" spans="1:15" ht="15" customHeight="1" thickBot="1" x14ac:dyDescent="0.3">
      <c r="A326" s="20" t="s">
        <v>405</v>
      </c>
      <c r="B326" s="21">
        <v>259</v>
      </c>
      <c r="C326" s="22">
        <v>253</v>
      </c>
      <c r="D326" s="23">
        <v>245</v>
      </c>
      <c r="E326" s="24">
        <v>205</v>
      </c>
      <c r="F326" s="25">
        <v>218</v>
      </c>
      <c r="G326" s="16">
        <f t="shared" si="47"/>
        <v>-6</v>
      </c>
      <c r="H326" s="16">
        <f t="shared" si="48"/>
        <v>-8</v>
      </c>
      <c r="I326" s="16">
        <f t="shared" si="49"/>
        <v>-40</v>
      </c>
      <c r="J326" s="16">
        <f t="shared" si="50"/>
        <v>13</v>
      </c>
      <c r="K326" s="17">
        <f t="shared" si="51"/>
        <v>-2.3166023166023164</v>
      </c>
      <c r="L326" s="18">
        <f t="shared" si="52"/>
        <v>-3.1620553359683794</v>
      </c>
      <c r="M326" s="18">
        <f t="shared" si="53"/>
        <v>-16.326530612244898</v>
      </c>
      <c r="N326" s="18">
        <f t="shared" si="54"/>
        <v>6.3414634146341466</v>
      </c>
      <c r="O326" s="19"/>
    </row>
    <row r="327" spans="1:15" ht="15" customHeight="1" thickBot="1" x14ac:dyDescent="0.3">
      <c r="A327" s="20" t="s">
        <v>543</v>
      </c>
      <c r="B327" s="21">
        <v>222</v>
      </c>
      <c r="C327" s="22">
        <v>213</v>
      </c>
      <c r="D327" s="23">
        <v>191</v>
      </c>
      <c r="E327" s="24">
        <v>166</v>
      </c>
      <c r="F327" s="25">
        <v>216</v>
      </c>
      <c r="G327" s="16">
        <f t="shared" si="47"/>
        <v>-9</v>
      </c>
      <c r="H327" s="16">
        <f t="shared" si="48"/>
        <v>-22</v>
      </c>
      <c r="I327" s="16">
        <f t="shared" si="49"/>
        <v>-25</v>
      </c>
      <c r="J327" s="16">
        <f t="shared" si="50"/>
        <v>50</v>
      </c>
      <c r="K327" s="17">
        <f t="shared" si="51"/>
        <v>-4.0540540540540544</v>
      </c>
      <c r="L327" s="18">
        <f t="shared" si="52"/>
        <v>-10.328638497652582</v>
      </c>
      <c r="M327" s="18">
        <f t="shared" si="53"/>
        <v>-13.089005235602095</v>
      </c>
      <c r="N327" s="18">
        <f t="shared" si="54"/>
        <v>30.120481927710845</v>
      </c>
      <c r="O327" s="19"/>
    </row>
    <row r="328" spans="1:15" ht="15" customHeight="1" thickBot="1" x14ac:dyDescent="0.3">
      <c r="A328" s="20" t="s">
        <v>208</v>
      </c>
      <c r="B328" s="21">
        <v>257</v>
      </c>
      <c r="C328" s="22">
        <v>247</v>
      </c>
      <c r="D328" s="23">
        <v>247</v>
      </c>
      <c r="E328" s="24">
        <v>216</v>
      </c>
      <c r="F328" s="25">
        <v>210</v>
      </c>
      <c r="G328" s="16">
        <f t="shared" si="47"/>
        <v>-10</v>
      </c>
      <c r="H328" s="16">
        <f t="shared" si="48"/>
        <v>0</v>
      </c>
      <c r="I328" s="16">
        <f t="shared" si="49"/>
        <v>-31</v>
      </c>
      <c r="J328" s="16">
        <f t="shared" si="50"/>
        <v>-6</v>
      </c>
      <c r="K328" s="17">
        <f t="shared" si="51"/>
        <v>-3.8910505836575875</v>
      </c>
      <c r="L328" s="18">
        <f t="shared" si="52"/>
        <v>0</v>
      </c>
      <c r="M328" s="18">
        <f t="shared" si="53"/>
        <v>-12.550607287449392</v>
      </c>
      <c r="N328" s="18">
        <f t="shared" si="54"/>
        <v>-2.7777777777777777</v>
      </c>
      <c r="O328" s="19"/>
    </row>
    <row r="329" spans="1:15" ht="15" customHeight="1" thickBot="1" x14ac:dyDescent="0.3">
      <c r="A329" s="20" t="s">
        <v>493</v>
      </c>
      <c r="B329" s="21">
        <v>313</v>
      </c>
      <c r="C329" s="22">
        <v>243</v>
      </c>
      <c r="D329" s="23">
        <v>211</v>
      </c>
      <c r="E329" s="24">
        <v>188</v>
      </c>
      <c r="F329" s="25">
        <v>208</v>
      </c>
      <c r="G329" s="16">
        <f t="shared" si="47"/>
        <v>-70</v>
      </c>
      <c r="H329" s="16">
        <f t="shared" si="48"/>
        <v>-32</v>
      </c>
      <c r="I329" s="16">
        <f t="shared" si="49"/>
        <v>-23</v>
      </c>
      <c r="J329" s="16">
        <f t="shared" si="50"/>
        <v>20</v>
      </c>
      <c r="K329" s="17">
        <f t="shared" si="51"/>
        <v>-22.364217252396166</v>
      </c>
      <c r="L329" s="18">
        <f t="shared" si="52"/>
        <v>-13.168724279835391</v>
      </c>
      <c r="M329" s="18">
        <f t="shared" si="53"/>
        <v>-10.900473933649289</v>
      </c>
      <c r="N329" s="18">
        <f t="shared" si="54"/>
        <v>10.638297872340425</v>
      </c>
      <c r="O329" s="19"/>
    </row>
    <row r="330" spans="1:15" ht="15" customHeight="1" thickBot="1" x14ac:dyDescent="0.3">
      <c r="A330" s="20" t="s">
        <v>275</v>
      </c>
      <c r="B330" s="21">
        <v>287</v>
      </c>
      <c r="C330" s="22">
        <v>230</v>
      </c>
      <c r="D330" s="23">
        <v>205</v>
      </c>
      <c r="E330" s="24">
        <v>223</v>
      </c>
      <c r="F330" s="25">
        <v>207</v>
      </c>
      <c r="G330" s="16">
        <f t="shared" si="47"/>
        <v>-57</v>
      </c>
      <c r="H330" s="16">
        <f t="shared" si="48"/>
        <v>-25</v>
      </c>
      <c r="I330" s="16">
        <f t="shared" si="49"/>
        <v>18</v>
      </c>
      <c r="J330" s="16">
        <f t="shared" si="50"/>
        <v>-16</v>
      </c>
      <c r="K330" s="17">
        <f t="shared" si="51"/>
        <v>-19.860627177700348</v>
      </c>
      <c r="L330" s="18">
        <f t="shared" si="52"/>
        <v>-10.869565217391305</v>
      </c>
      <c r="M330" s="18">
        <f t="shared" si="53"/>
        <v>8.7804878048780477</v>
      </c>
      <c r="N330" s="18">
        <f t="shared" si="54"/>
        <v>-7.1748878923766819</v>
      </c>
      <c r="O330" s="19"/>
    </row>
    <row r="331" spans="1:15" ht="15" customHeight="1" thickBot="1" x14ac:dyDescent="0.3">
      <c r="A331" s="20" t="s">
        <v>71</v>
      </c>
      <c r="B331" s="21">
        <v>298</v>
      </c>
      <c r="C331" s="22">
        <v>280</v>
      </c>
      <c r="D331" s="23">
        <v>291</v>
      </c>
      <c r="E331" s="24">
        <v>237</v>
      </c>
      <c r="F331" s="25">
        <v>205</v>
      </c>
      <c r="G331" s="16">
        <f t="shared" si="47"/>
        <v>-18</v>
      </c>
      <c r="H331" s="16">
        <f t="shared" si="48"/>
        <v>11</v>
      </c>
      <c r="I331" s="16">
        <f t="shared" si="49"/>
        <v>-54</v>
      </c>
      <c r="J331" s="16">
        <f t="shared" si="50"/>
        <v>-32</v>
      </c>
      <c r="K331" s="17">
        <f t="shared" si="51"/>
        <v>-6.0402684563758395</v>
      </c>
      <c r="L331" s="18">
        <f t="shared" si="52"/>
        <v>3.9285714285714284</v>
      </c>
      <c r="M331" s="18">
        <f t="shared" si="53"/>
        <v>-18.556701030927837</v>
      </c>
      <c r="N331" s="18">
        <f t="shared" si="54"/>
        <v>-13.502109704641349</v>
      </c>
      <c r="O331" s="19"/>
    </row>
    <row r="332" spans="1:15" ht="15" customHeight="1" thickBot="1" x14ac:dyDescent="0.3">
      <c r="A332" s="20" t="s">
        <v>64</v>
      </c>
      <c r="B332" s="21">
        <v>228</v>
      </c>
      <c r="C332" s="22">
        <v>230</v>
      </c>
      <c r="D332" s="23">
        <v>278</v>
      </c>
      <c r="E332" s="24">
        <v>234</v>
      </c>
      <c r="F332" s="25">
        <v>203</v>
      </c>
      <c r="G332" s="16">
        <f t="shared" si="47"/>
        <v>2</v>
      </c>
      <c r="H332" s="16">
        <f t="shared" si="48"/>
        <v>48</v>
      </c>
      <c r="I332" s="16">
        <f t="shared" si="49"/>
        <v>-44</v>
      </c>
      <c r="J332" s="16">
        <f t="shared" si="50"/>
        <v>-31</v>
      </c>
      <c r="K332" s="17">
        <f t="shared" si="51"/>
        <v>0.8771929824561403</v>
      </c>
      <c r="L332" s="18">
        <f t="shared" si="52"/>
        <v>20.869565217391305</v>
      </c>
      <c r="M332" s="18">
        <f t="shared" si="53"/>
        <v>-15.827338129496402</v>
      </c>
      <c r="N332" s="18">
        <f t="shared" si="54"/>
        <v>-13.247863247863249</v>
      </c>
      <c r="O332" s="19"/>
    </row>
    <row r="333" spans="1:15" ht="15" customHeight="1" thickBot="1" x14ac:dyDescent="0.3">
      <c r="A333" s="20" t="s">
        <v>136</v>
      </c>
      <c r="B333" s="21">
        <v>237</v>
      </c>
      <c r="C333" s="22">
        <v>228</v>
      </c>
      <c r="D333" s="23">
        <v>241</v>
      </c>
      <c r="E333" s="24">
        <v>199</v>
      </c>
      <c r="F333" s="25">
        <v>202</v>
      </c>
      <c r="G333" s="16">
        <f t="shared" si="47"/>
        <v>-9</v>
      </c>
      <c r="H333" s="16">
        <f t="shared" si="48"/>
        <v>13</v>
      </c>
      <c r="I333" s="16">
        <f t="shared" si="49"/>
        <v>-42</v>
      </c>
      <c r="J333" s="16">
        <f t="shared" si="50"/>
        <v>3</v>
      </c>
      <c r="K333" s="17">
        <f t="shared" si="51"/>
        <v>-3.79746835443038</v>
      </c>
      <c r="L333" s="18">
        <f t="shared" si="52"/>
        <v>5.7017543859649118</v>
      </c>
      <c r="M333" s="18">
        <f t="shared" si="53"/>
        <v>-17.427385892116181</v>
      </c>
      <c r="N333" s="18">
        <f t="shared" si="54"/>
        <v>1.5075376884422109</v>
      </c>
      <c r="O333" s="19"/>
    </row>
    <row r="334" spans="1:15" ht="15" customHeight="1" thickBot="1" x14ac:dyDescent="0.3">
      <c r="A334" s="20" t="s">
        <v>27</v>
      </c>
      <c r="B334" s="21">
        <v>269</v>
      </c>
      <c r="C334" s="22">
        <v>231</v>
      </c>
      <c r="D334" s="23">
        <v>277</v>
      </c>
      <c r="E334" s="24">
        <v>248</v>
      </c>
      <c r="F334" s="25">
        <v>201</v>
      </c>
      <c r="G334" s="16">
        <f t="shared" si="47"/>
        <v>-38</v>
      </c>
      <c r="H334" s="16">
        <f t="shared" si="48"/>
        <v>46</v>
      </c>
      <c r="I334" s="16">
        <f t="shared" si="49"/>
        <v>-29</v>
      </c>
      <c r="J334" s="16">
        <f t="shared" si="50"/>
        <v>-47</v>
      </c>
      <c r="K334" s="17">
        <f t="shared" si="51"/>
        <v>-14.12639405204461</v>
      </c>
      <c r="L334" s="18">
        <f t="shared" si="52"/>
        <v>19.913419913419915</v>
      </c>
      <c r="M334" s="18">
        <f t="shared" si="53"/>
        <v>-10.469314079422382</v>
      </c>
      <c r="N334" s="18">
        <f t="shared" si="54"/>
        <v>-18.951612903225808</v>
      </c>
      <c r="O334" s="19"/>
    </row>
    <row r="335" spans="1:15" ht="15" customHeight="1" thickBot="1" x14ac:dyDescent="0.3">
      <c r="A335" s="20" t="s">
        <v>255</v>
      </c>
      <c r="B335" s="21">
        <v>297</v>
      </c>
      <c r="C335" s="22">
        <v>233</v>
      </c>
      <c r="D335" s="23">
        <v>225</v>
      </c>
      <c r="E335" s="24">
        <v>207</v>
      </c>
      <c r="F335" s="25">
        <v>201</v>
      </c>
      <c r="G335" s="16">
        <f t="shared" si="47"/>
        <v>-64</v>
      </c>
      <c r="H335" s="16">
        <f t="shared" si="48"/>
        <v>-8</v>
      </c>
      <c r="I335" s="16">
        <f t="shared" si="49"/>
        <v>-18</v>
      </c>
      <c r="J335" s="16">
        <f t="shared" si="50"/>
        <v>-6</v>
      </c>
      <c r="K335" s="17">
        <f t="shared" si="51"/>
        <v>-21.548821548821547</v>
      </c>
      <c r="L335" s="18">
        <f t="shared" si="52"/>
        <v>-3.4334763948497855</v>
      </c>
      <c r="M335" s="18">
        <f t="shared" si="53"/>
        <v>-8</v>
      </c>
      <c r="N335" s="18">
        <f t="shared" si="54"/>
        <v>-2.8985507246376812</v>
      </c>
      <c r="O335" s="19"/>
    </row>
    <row r="336" spans="1:15" ht="15" customHeight="1" thickBot="1" x14ac:dyDescent="0.3">
      <c r="A336" s="20" t="s">
        <v>427</v>
      </c>
      <c r="B336" s="21">
        <v>130</v>
      </c>
      <c r="C336" s="22">
        <v>84</v>
      </c>
      <c r="D336" s="23">
        <v>220</v>
      </c>
      <c r="E336" s="24">
        <v>220</v>
      </c>
      <c r="F336" s="25">
        <v>201</v>
      </c>
      <c r="G336" s="16">
        <f t="shared" si="47"/>
        <v>-46</v>
      </c>
      <c r="H336" s="16">
        <f t="shared" si="48"/>
        <v>136</v>
      </c>
      <c r="I336" s="16">
        <f t="shared" si="49"/>
        <v>0</v>
      </c>
      <c r="J336" s="16">
        <f t="shared" si="50"/>
        <v>-19</v>
      </c>
      <c r="K336" s="17">
        <f t="shared" si="51"/>
        <v>-35.384615384615387</v>
      </c>
      <c r="L336" s="18">
        <f t="shared" si="52"/>
        <v>161.9047619047619</v>
      </c>
      <c r="M336" s="18">
        <f t="shared" si="53"/>
        <v>0</v>
      </c>
      <c r="N336" s="18">
        <f t="shared" si="54"/>
        <v>-8.6363636363636367</v>
      </c>
      <c r="O336" s="19"/>
    </row>
    <row r="337" spans="1:15" ht="15" customHeight="1" thickBot="1" x14ac:dyDescent="0.3">
      <c r="A337" s="20" t="s">
        <v>228</v>
      </c>
      <c r="B337" s="21">
        <v>344</v>
      </c>
      <c r="C337" s="22">
        <v>290</v>
      </c>
      <c r="D337" s="23">
        <v>245</v>
      </c>
      <c r="E337" s="24">
        <v>225</v>
      </c>
      <c r="F337" s="25">
        <v>199</v>
      </c>
      <c r="G337" s="16">
        <f t="shared" si="47"/>
        <v>-54</v>
      </c>
      <c r="H337" s="16">
        <f t="shared" si="48"/>
        <v>-45</v>
      </c>
      <c r="I337" s="16">
        <f t="shared" si="49"/>
        <v>-20</v>
      </c>
      <c r="J337" s="16">
        <f t="shared" si="50"/>
        <v>-26</v>
      </c>
      <c r="K337" s="17">
        <f t="shared" si="51"/>
        <v>-15.697674418604651</v>
      </c>
      <c r="L337" s="18">
        <f t="shared" si="52"/>
        <v>-15.517241379310345</v>
      </c>
      <c r="M337" s="18">
        <f t="shared" si="53"/>
        <v>-8.1632653061224492</v>
      </c>
      <c r="N337" s="18">
        <f t="shared" si="54"/>
        <v>-11.555555555555555</v>
      </c>
      <c r="O337" s="19"/>
    </row>
    <row r="338" spans="1:15" ht="15" customHeight="1" thickBot="1" x14ac:dyDescent="0.3">
      <c r="A338" s="20" t="s">
        <v>37</v>
      </c>
      <c r="B338" s="21">
        <v>273</v>
      </c>
      <c r="C338" s="22">
        <v>251</v>
      </c>
      <c r="D338" s="23">
        <v>237</v>
      </c>
      <c r="E338" s="24">
        <v>194</v>
      </c>
      <c r="F338" s="25">
        <v>198</v>
      </c>
      <c r="G338" s="16">
        <f t="shared" si="47"/>
        <v>-22</v>
      </c>
      <c r="H338" s="16">
        <f t="shared" si="48"/>
        <v>-14</v>
      </c>
      <c r="I338" s="16">
        <f t="shared" si="49"/>
        <v>-43</v>
      </c>
      <c r="J338" s="16">
        <f t="shared" si="50"/>
        <v>4</v>
      </c>
      <c r="K338" s="17">
        <f t="shared" si="51"/>
        <v>-8.0586080586080584</v>
      </c>
      <c r="L338" s="18">
        <f t="shared" si="52"/>
        <v>-5.5776892430278879</v>
      </c>
      <c r="M338" s="18">
        <f t="shared" si="53"/>
        <v>-18.143459915611814</v>
      </c>
      <c r="N338" s="18">
        <f t="shared" si="54"/>
        <v>2.0618556701030926</v>
      </c>
      <c r="O338" s="19"/>
    </row>
    <row r="339" spans="1:15" ht="15" customHeight="1" thickBot="1" x14ac:dyDescent="0.3">
      <c r="A339" s="20" t="s">
        <v>486</v>
      </c>
      <c r="B339" s="21">
        <v>246</v>
      </c>
      <c r="C339" s="22">
        <v>246</v>
      </c>
      <c r="D339" s="23">
        <v>268</v>
      </c>
      <c r="E339" s="24">
        <v>233</v>
      </c>
      <c r="F339" s="25">
        <v>198</v>
      </c>
      <c r="G339" s="16">
        <f t="shared" si="47"/>
        <v>0</v>
      </c>
      <c r="H339" s="16">
        <f t="shared" si="48"/>
        <v>22</v>
      </c>
      <c r="I339" s="16">
        <f t="shared" si="49"/>
        <v>-35</v>
      </c>
      <c r="J339" s="16">
        <f t="shared" si="50"/>
        <v>-35</v>
      </c>
      <c r="K339" s="17">
        <f t="shared" si="51"/>
        <v>0</v>
      </c>
      <c r="L339" s="18">
        <f t="shared" si="52"/>
        <v>8.9430894308943092</v>
      </c>
      <c r="M339" s="18">
        <f t="shared" si="53"/>
        <v>-13.059701492537313</v>
      </c>
      <c r="N339" s="18">
        <f t="shared" si="54"/>
        <v>-15.021459227467812</v>
      </c>
      <c r="O339" s="19"/>
    </row>
    <row r="340" spans="1:15" ht="15" customHeight="1" thickBot="1" x14ac:dyDescent="0.3">
      <c r="A340" s="20" t="s">
        <v>500</v>
      </c>
      <c r="B340" s="21">
        <v>270</v>
      </c>
      <c r="C340" s="22">
        <v>256</v>
      </c>
      <c r="D340" s="23">
        <v>276</v>
      </c>
      <c r="E340" s="24">
        <v>171</v>
      </c>
      <c r="F340" s="25">
        <v>196</v>
      </c>
      <c r="G340" s="16">
        <f t="shared" si="47"/>
        <v>-14</v>
      </c>
      <c r="H340" s="16">
        <f t="shared" si="48"/>
        <v>20</v>
      </c>
      <c r="I340" s="16">
        <f t="shared" si="49"/>
        <v>-105</v>
      </c>
      <c r="J340" s="16">
        <f t="shared" si="50"/>
        <v>25</v>
      </c>
      <c r="K340" s="17">
        <f t="shared" si="51"/>
        <v>-5.1851851851851851</v>
      </c>
      <c r="L340" s="18">
        <f t="shared" si="52"/>
        <v>7.8125</v>
      </c>
      <c r="M340" s="18">
        <f t="shared" si="53"/>
        <v>-38.04347826086957</v>
      </c>
      <c r="N340" s="18">
        <f t="shared" si="54"/>
        <v>14.619883040935672</v>
      </c>
      <c r="O340" s="19"/>
    </row>
    <row r="341" spans="1:15" ht="15" customHeight="1" thickBot="1" x14ac:dyDescent="0.3">
      <c r="A341" s="20" t="s">
        <v>502</v>
      </c>
      <c r="B341" s="21">
        <v>307</v>
      </c>
      <c r="C341" s="22">
        <v>299</v>
      </c>
      <c r="D341" s="23">
        <v>260</v>
      </c>
      <c r="E341" s="24">
        <v>233</v>
      </c>
      <c r="F341" s="25">
        <v>195</v>
      </c>
      <c r="G341" s="16">
        <f t="shared" si="47"/>
        <v>-8</v>
      </c>
      <c r="H341" s="16">
        <f t="shared" si="48"/>
        <v>-39</v>
      </c>
      <c r="I341" s="16">
        <f t="shared" si="49"/>
        <v>-27</v>
      </c>
      <c r="J341" s="16">
        <f t="shared" si="50"/>
        <v>-38</v>
      </c>
      <c r="K341" s="17">
        <f t="shared" si="51"/>
        <v>-2.6058631921824107</v>
      </c>
      <c r="L341" s="18">
        <f t="shared" si="52"/>
        <v>-13.043478260869565</v>
      </c>
      <c r="M341" s="18">
        <f t="shared" si="53"/>
        <v>-10.384615384615385</v>
      </c>
      <c r="N341" s="18">
        <f t="shared" si="54"/>
        <v>-16.309012875536482</v>
      </c>
      <c r="O341" s="19"/>
    </row>
    <row r="342" spans="1:15" ht="15" customHeight="1" thickBot="1" x14ac:dyDescent="0.3">
      <c r="A342" s="20" t="s">
        <v>309</v>
      </c>
      <c r="B342" s="21">
        <v>357</v>
      </c>
      <c r="C342" s="22">
        <v>296</v>
      </c>
      <c r="D342" s="23">
        <v>269</v>
      </c>
      <c r="E342" s="24">
        <v>245</v>
      </c>
      <c r="F342" s="25">
        <v>194</v>
      </c>
      <c r="G342" s="16">
        <f t="shared" si="47"/>
        <v>-61</v>
      </c>
      <c r="H342" s="16">
        <f t="shared" si="48"/>
        <v>-27</v>
      </c>
      <c r="I342" s="16">
        <f t="shared" si="49"/>
        <v>-24</v>
      </c>
      <c r="J342" s="16">
        <f t="shared" si="50"/>
        <v>-51</v>
      </c>
      <c r="K342" s="17">
        <f t="shared" si="51"/>
        <v>-17.086834733893557</v>
      </c>
      <c r="L342" s="18">
        <f t="shared" si="52"/>
        <v>-9.121621621621621</v>
      </c>
      <c r="M342" s="18">
        <f t="shared" si="53"/>
        <v>-8.921933085501859</v>
      </c>
      <c r="N342" s="18">
        <f t="shared" si="54"/>
        <v>-20.816326530612244</v>
      </c>
      <c r="O342" s="19"/>
    </row>
    <row r="343" spans="1:15" ht="15" customHeight="1" thickBot="1" x14ac:dyDescent="0.3">
      <c r="A343" s="20" t="s">
        <v>498</v>
      </c>
      <c r="B343" s="21">
        <v>216</v>
      </c>
      <c r="C343" s="22">
        <v>225</v>
      </c>
      <c r="D343" s="23">
        <v>212</v>
      </c>
      <c r="E343" s="24">
        <v>205</v>
      </c>
      <c r="F343" s="25">
        <v>194</v>
      </c>
      <c r="G343" s="16">
        <f t="shared" si="47"/>
        <v>9</v>
      </c>
      <c r="H343" s="16">
        <f t="shared" si="48"/>
        <v>-13</v>
      </c>
      <c r="I343" s="16">
        <f t="shared" si="49"/>
        <v>-7</v>
      </c>
      <c r="J343" s="16">
        <f t="shared" si="50"/>
        <v>-11</v>
      </c>
      <c r="K343" s="17">
        <f t="shared" si="51"/>
        <v>4.1666666666666661</v>
      </c>
      <c r="L343" s="18">
        <f t="shared" si="52"/>
        <v>-5.7777777777777777</v>
      </c>
      <c r="M343" s="18">
        <f t="shared" si="53"/>
        <v>-3.3018867924528301</v>
      </c>
      <c r="N343" s="18">
        <f t="shared" si="54"/>
        <v>-5.3658536585365857</v>
      </c>
      <c r="O343" s="19"/>
    </row>
    <row r="344" spans="1:15" ht="15" customHeight="1" thickBot="1" x14ac:dyDescent="0.3">
      <c r="A344" s="20" t="s">
        <v>176</v>
      </c>
      <c r="B344" s="21">
        <v>218</v>
      </c>
      <c r="C344" s="22">
        <v>221</v>
      </c>
      <c r="D344" s="23">
        <v>243</v>
      </c>
      <c r="E344" s="24">
        <v>215</v>
      </c>
      <c r="F344" s="25">
        <v>192</v>
      </c>
      <c r="G344" s="16">
        <f t="shared" si="47"/>
        <v>3</v>
      </c>
      <c r="H344" s="16">
        <f t="shared" si="48"/>
        <v>22</v>
      </c>
      <c r="I344" s="16">
        <f t="shared" si="49"/>
        <v>-28</v>
      </c>
      <c r="J344" s="16">
        <f t="shared" si="50"/>
        <v>-23</v>
      </c>
      <c r="K344" s="17">
        <f t="shared" si="51"/>
        <v>1.3761467889908259</v>
      </c>
      <c r="L344" s="18">
        <f t="shared" si="52"/>
        <v>9.9547511312217196</v>
      </c>
      <c r="M344" s="18">
        <f t="shared" si="53"/>
        <v>-11.522633744855968</v>
      </c>
      <c r="N344" s="18">
        <f t="shared" si="54"/>
        <v>-10.697674418604651</v>
      </c>
      <c r="O344" s="19"/>
    </row>
    <row r="345" spans="1:15" ht="15" customHeight="1" thickBot="1" x14ac:dyDescent="0.3">
      <c r="A345" s="20" t="s">
        <v>104</v>
      </c>
      <c r="B345" s="21">
        <v>246</v>
      </c>
      <c r="C345" s="22">
        <v>237</v>
      </c>
      <c r="D345" s="23">
        <v>238</v>
      </c>
      <c r="E345" s="24">
        <v>229</v>
      </c>
      <c r="F345" s="25">
        <v>191</v>
      </c>
      <c r="G345" s="16">
        <f t="shared" si="47"/>
        <v>-9</v>
      </c>
      <c r="H345" s="16">
        <f t="shared" si="48"/>
        <v>1</v>
      </c>
      <c r="I345" s="16">
        <f t="shared" si="49"/>
        <v>-9</v>
      </c>
      <c r="J345" s="16">
        <f t="shared" si="50"/>
        <v>-38</v>
      </c>
      <c r="K345" s="17">
        <f t="shared" si="51"/>
        <v>-3.6585365853658534</v>
      </c>
      <c r="L345" s="18">
        <f t="shared" si="52"/>
        <v>0.42194092827004215</v>
      </c>
      <c r="M345" s="18">
        <f t="shared" si="53"/>
        <v>-3.7815126050420167</v>
      </c>
      <c r="N345" s="18">
        <f t="shared" si="54"/>
        <v>-16.593886462882097</v>
      </c>
      <c r="O345" s="19"/>
    </row>
    <row r="346" spans="1:15" ht="15" customHeight="1" thickBot="1" x14ac:dyDescent="0.3">
      <c r="A346" s="20" t="s">
        <v>257</v>
      </c>
      <c r="B346" s="21">
        <v>241</v>
      </c>
      <c r="C346" s="22">
        <v>207</v>
      </c>
      <c r="D346" s="23">
        <v>229</v>
      </c>
      <c r="E346" s="24">
        <v>214</v>
      </c>
      <c r="F346" s="25">
        <v>191</v>
      </c>
      <c r="G346" s="16">
        <f t="shared" si="47"/>
        <v>-34</v>
      </c>
      <c r="H346" s="16">
        <f t="shared" si="48"/>
        <v>22</v>
      </c>
      <c r="I346" s="16">
        <f t="shared" si="49"/>
        <v>-15</v>
      </c>
      <c r="J346" s="16">
        <f t="shared" si="50"/>
        <v>-23</v>
      </c>
      <c r="K346" s="17">
        <f t="shared" si="51"/>
        <v>-14.107883817427386</v>
      </c>
      <c r="L346" s="18">
        <f t="shared" si="52"/>
        <v>10.628019323671497</v>
      </c>
      <c r="M346" s="18">
        <f t="shared" si="53"/>
        <v>-6.5502183406113534</v>
      </c>
      <c r="N346" s="18">
        <f t="shared" si="54"/>
        <v>-10.747663551401869</v>
      </c>
      <c r="O346" s="19"/>
    </row>
    <row r="347" spans="1:15" ht="15" customHeight="1" thickBot="1" x14ac:dyDescent="0.3">
      <c r="A347" s="20" t="s">
        <v>157</v>
      </c>
      <c r="B347" s="21">
        <v>164</v>
      </c>
      <c r="C347" s="22">
        <v>161</v>
      </c>
      <c r="D347" s="23">
        <v>189</v>
      </c>
      <c r="E347" s="24">
        <v>190</v>
      </c>
      <c r="F347" s="25">
        <v>189</v>
      </c>
      <c r="G347" s="16">
        <f t="shared" si="47"/>
        <v>-3</v>
      </c>
      <c r="H347" s="16">
        <f t="shared" si="48"/>
        <v>28</v>
      </c>
      <c r="I347" s="16">
        <f t="shared" si="49"/>
        <v>1</v>
      </c>
      <c r="J347" s="16">
        <f t="shared" si="50"/>
        <v>-1</v>
      </c>
      <c r="K347" s="17">
        <f t="shared" si="51"/>
        <v>-1.8292682926829267</v>
      </c>
      <c r="L347" s="18">
        <f t="shared" si="52"/>
        <v>17.391304347826086</v>
      </c>
      <c r="M347" s="18">
        <f t="shared" si="53"/>
        <v>0.52910052910052907</v>
      </c>
      <c r="N347" s="18">
        <f t="shared" si="54"/>
        <v>-0.52631578947368418</v>
      </c>
      <c r="O347" s="19"/>
    </row>
    <row r="348" spans="1:15" ht="15" customHeight="1" thickBot="1" x14ac:dyDescent="0.3">
      <c r="A348" s="20" t="s">
        <v>161</v>
      </c>
      <c r="B348" s="21">
        <v>275</v>
      </c>
      <c r="C348" s="22">
        <v>229</v>
      </c>
      <c r="D348" s="23">
        <v>267</v>
      </c>
      <c r="E348" s="24">
        <v>255</v>
      </c>
      <c r="F348" s="25">
        <v>187</v>
      </c>
      <c r="G348" s="16">
        <f t="shared" si="47"/>
        <v>-46</v>
      </c>
      <c r="H348" s="16">
        <f t="shared" si="48"/>
        <v>38</v>
      </c>
      <c r="I348" s="16">
        <f t="shared" si="49"/>
        <v>-12</v>
      </c>
      <c r="J348" s="16">
        <f t="shared" si="50"/>
        <v>-68</v>
      </c>
      <c r="K348" s="17">
        <f t="shared" si="51"/>
        <v>-16.727272727272727</v>
      </c>
      <c r="L348" s="18">
        <f t="shared" si="52"/>
        <v>16.593886462882097</v>
      </c>
      <c r="M348" s="18">
        <f t="shared" si="53"/>
        <v>-4.4943820224719104</v>
      </c>
      <c r="N348" s="18">
        <f t="shared" si="54"/>
        <v>-26.666666666666668</v>
      </c>
      <c r="O348" s="19"/>
    </row>
    <row r="349" spans="1:15" ht="15" customHeight="1" thickBot="1" x14ac:dyDescent="0.3">
      <c r="A349" s="20" t="s">
        <v>229</v>
      </c>
      <c r="B349" s="21">
        <v>212</v>
      </c>
      <c r="C349" s="22">
        <v>198</v>
      </c>
      <c r="D349" s="23">
        <v>228</v>
      </c>
      <c r="E349" s="24">
        <v>214</v>
      </c>
      <c r="F349" s="25">
        <v>187</v>
      </c>
      <c r="G349" s="16">
        <f t="shared" si="47"/>
        <v>-14</v>
      </c>
      <c r="H349" s="16">
        <f t="shared" si="48"/>
        <v>30</v>
      </c>
      <c r="I349" s="16">
        <f t="shared" si="49"/>
        <v>-14</v>
      </c>
      <c r="J349" s="16">
        <f t="shared" si="50"/>
        <v>-27</v>
      </c>
      <c r="K349" s="17">
        <f t="shared" si="51"/>
        <v>-6.6037735849056602</v>
      </c>
      <c r="L349" s="18">
        <f t="shared" si="52"/>
        <v>15.151515151515152</v>
      </c>
      <c r="M349" s="18">
        <f t="shared" si="53"/>
        <v>-6.140350877192982</v>
      </c>
      <c r="N349" s="18">
        <f t="shared" si="54"/>
        <v>-12.616822429906541</v>
      </c>
      <c r="O349" s="19"/>
    </row>
    <row r="350" spans="1:15" ht="15" customHeight="1" thickBot="1" x14ac:dyDescent="0.3">
      <c r="A350" s="20" t="s">
        <v>399</v>
      </c>
      <c r="B350" s="21">
        <v>184</v>
      </c>
      <c r="C350" s="22">
        <v>201</v>
      </c>
      <c r="D350" s="23">
        <v>182</v>
      </c>
      <c r="E350" s="24">
        <v>199</v>
      </c>
      <c r="F350" s="25">
        <v>186</v>
      </c>
      <c r="G350" s="16">
        <f t="shared" si="47"/>
        <v>17</v>
      </c>
      <c r="H350" s="16">
        <f t="shared" si="48"/>
        <v>-19</v>
      </c>
      <c r="I350" s="16">
        <f t="shared" si="49"/>
        <v>17</v>
      </c>
      <c r="J350" s="16">
        <f t="shared" si="50"/>
        <v>-13</v>
      </c>
      <c r="K350" s="17">
        <f t="shared" si="51"/>
        <v>9.2391304347826075</v>
      </c>
      <c r="L350" s="18">
        <f t="shared" si="52"/>
        <v>-9.4527363184079594</v>
      </c>
      <c r="M350" s="18">
        <f t="shared" si="53"/>
        <v>9.3406593406593412</v>
      </c>
      <c r="N350" s="18">
        <f t="shared" si="54"/>
        <v>-6.5326633165829149</v>
      </c>
      <c r="O350" s="19"/>
    </row>
    <row r="351" spans="1:15" ht="15" customHeight="1" thickBot="1" x14ac:dyDescent="0.3">
      <c r="A351" s="20" t="s">
        <v>195</v>
      </c>
      <c r="B351" s="21">
        <v>268</v>
      </c>
      <c r="C351" s="22">
        <v>188</v>
      </c>
      <c r="D351" s="23">
        <v>223</v>
      </c>
      <c r="E351" s="24">
        <v>171</v>
      </c>
      <c r="F351" s="25">
        <v>182</v>
      </c>
      <c r="G351" s="16">
        <f t="shared" si="47"/>
        <v>-80</v>
      </c>
      <c r="H351" s="16">
        <f t="shared" si="48"/>
        <v>35</v>
      </c>
      <c r="I351" s="16">
        <f t="shared" si="49"/>
        <v>-52</v>
      </c>
      <c r="J351" s="16">
        <f t="shared" si="50"/>
        <v>11</v>
      </c>
      <c r="K351" s="17">
        <f t="shared" si="51"/>
        <v>-29.850746268656714</v>
      </c>
      <c r="L351" s="18">
        <f t="shared" si="52"/>
        <v>18.617021276595743</v>
      </c>
      <c r="M351" s="18">
        <f t="shared" si="53"/>
        <v>-23.318385650224215</v>
      </c>
      <c r="N351" s="18">
        <f t="shared" si="54"/>
        <v>6.4327485380116958</v>
      </c>
      <c r="O351" s="19"/>
    </row>
    <row r="352" spans="1:15" ht="15" customHeight="1" thickBot="1" x14ac:dyDescent="0.3">
      <c r="A352" s="20" t="s">
        <v>139</v>
      </c>
      <c r="B352" s="21">
        <v>210</v>
      </c>
      <c r="C352" s="22">
        <v>220</v>
      </c>
      <c r="D352" s="23">
        <v>215</v>
      </c>
      <c r="E352" s="24">
        <v>203</v>
      </c>
      <c r="F352" s="25">
        <v>181</v>
      </c>
      <c r="G352" s="16">
        <f t="shared" si="47"/>
        <v>10</v>
      </c>
      <c r="H352" s="16">
        <f t="shared" si="48"/>
        <v>-5</v>
      </c>
      <c r="I352" s="16">
        <f t="shared" si="49"/>
        <v>-12</v>
      </c>
      <c r="J352" s="16">
        <f t="shared" si="50"/>
        <v>-22</v>
      </c>
      <c r="K352" s="17">
        <f t="shared" si="51"/>
        <v>4.7619047619047619</v>
      </c>
      <c r="L352" s="18">
        <f t="shared" si="52"/>
        <v>-2.2727272727272729</v>
      </c>
      <c r="M352" s="18">
        <f t="shared" si="53"/>
        <v>-5.5813953488372094</v>
      </c>
      <c r="N352" s="18">
        <f t="shared" si="54"/>
        <v>-10.83743842364532</v>
      </c>
      <c r="O352" s="19"/>
    </row>
    <row r="353" spans="1:15" ht="15" customHeight="1" thickBot="1" x14ac:dyDescent="0.3">
      <c r="A353" s="20" t="s">
        <v>217</v>
      </c>
      <c r="B353" s="21">
        <v>165</v>
      </c>
      <c r="C353" s="22">
        <v>192</v>
      </c>
      <c r="D353" s="23">
        <v>186</v>
      </c>
      <c r="E353" s="24">
        <v>154</v>
      </c>
      <c r="F353" s="25">
        <v>181</v>
      </c>
      <c r="G353" s="16">
        <f t="shared" si="47"/>
        <v>27</v>
      </c>
      <c r="H353" s="16">
        <f t="shared" si="48"/>
        <v>-6</v>
      </c>
      <c r="I353" s="16">
        <f t="shared" si="49"/>
        <v>-32</v>
      </c>
      <c r="J353" s="16">
        <f t="shared" si="50"/>
        <v>27</v>
      </c>
      <c r="K353" s="17">
        <f t="shared" si="51"/>
        <v>16.363636363636363</v>
      </c>
      <c r="L353" s="18">
        <f t="shared" si="52"/>
        <v>-3.125</v>
      </c>
      <c r="M353" s="18">
        <f t="shared" si="53"/>
        <v>-17.20430107526882</v>
      </c>
      <c r="N353" s="18">
        <f t="shared" si="54"/>
        <v>17.532467532467532</v>
      </c>
      <c r="O353" s="19"/>
    </row>
    <row r="354" spans="1:15" ht="15" customHeight="1" thickBot="1" x14ac:dyDescent="0.3">
      <c r="A354" s="20" t="s">
        <v>262</v>
      </c>
      <c r="B354" s="21">
        <v>228</v>
      </c>
      <c r="C354" s="22">
        <v>203</v>
      </c>
      <c r="D354" s="23">
        <v>221</v>
      </c>
      <c r="E354" s="24">
        <v>189</v>
      </c>
      <c r="F354" s="25">
        <v>181</v>
      </c>
      <c r="G354" s="16">
        <f t="shared" si="47"/>
        <v>-25</v>
      </c>
      <c r="H354" s="16">
        <f t="shared" si="48"/>
        <v>18</v>
      </c>
      <c r="I354" s="16">
        <f t="shared" si="49"/>
        <v>-32</v>
      </c>
      <c r="J354" s="16">
        <f t="shared" si="50"/>
        <v>-8</v>
      </c>
      <c r="K354" s="17">
        <f t="shared" si="51"/>
        <v>-10.964912280701753</v>
      </c>
      <c r="L354" s="18">
        <f t="shared" si="52"/>
        <v>8.8669950738916263</v>
      </c>
      <c r="M354" s="18">
        <f t="shared" si="53"/>
        <v>-14.479638009049776</v>
      </c>
      <c r="N354" s="18">
        <f t="shared" si="54"/>
        <v>-4.2328042328042326</v>
      </c>
      <c r="O354" s="19"/>
    </row>
    <row r="355" spans="1:15" ht="15" customHeight="1" thickBot="1" x14ac:dyDescent="0.3">
      <c r="A355" s="20" t="s">
        <v>42</v>
      </c>
      <c r="B355" s="21">
        <v>242</v>
      </c>
      <c r="C355" s="22">
        <v>254</v>
      </c>
      <c r="D355" s="23">
        <v>270</v>
      </c>
      <c r="E355" s="24">
        <v>242</v>
      </c>
      <c r="F355" s="25">
        <v>178</v>
      </c>
      <c r="G355" s="16">
        <f t="shared" si="47"/>
        <v>12</v>
      </c>
      <c r="H355" s="16">
        <f t="shared" si="48"/>
        <v>16</v>
      </c>
      <c r="I355" s="16">
        <f t="shared" si="49"/>
        <v>-28</v>
      </c>
      <c r="J355" s="16">
        <f t="shared" si="50"/>
        <v>-64</v>
      </c>
      <c r="K355" s="17">
        <f t="shared" si="51"/>
        <v>4.9586776859504136</v>
      </c>
      <c r="L355" s="18">
        <f t="shared" si="52"/>
        <v>6.2992125984251963</v>
      </c>
      <c r="M355" s="18">
        <f t="shared" si="53"/>
        <v>-10.37037037037037</v>
      </c>
      <c r="N355" s="18">
        <f t="shared" si="54"/>
        <v>-26.446280991735538</v>
      </c>
      <c r="O355" s="19"/>
    </row>
    <row r="356" spans="1:15" ht="15" customHeight="1" thickBot="1" x14ac:dyDescent="0.3">
      <c r="A356" s="20" t="s">
        <v>206</v>
      </c>
      <c r="B356" s="21">
        <v>189</v>
      </c>
      <c r="C356" s="22">
        <v>198</v>
      </c>
      <c r="D356" s="23">
        <v>204</v>
      </c>
      <c r="E356" s="24">
        <v>194</v>
      </c>
      <c r="F356" s="25">
        <v>175</v>
      </c>
      <c r="G356" s="16">
        <f t="shared" si="47"/>
        <v>9</v>
      </c>
      <c r="H356" s="16">
        <f t="shared" si="48"/>
        <v>6</v>
      </c>
      <c r="I356" s="16">
        <f t="shared" si="49"/>
        <v>-10</v>
      </c>
      <c r="J356" s="16">
        <f t="shared" si="50"/>
        <v>-19</v>
      </c>
      <c r="K356" s="17">
        <f t="shared" si="51"/>
        <v>4.7619047619047619</v>
      </c>
      <c r="L356" s="18">
        <f t="shared" si="52"/>
        <v>3.0303030303030303</v>
      </c>
      <c r="M356" s="18">
        <f t="shared" si="53"/>
        <v>-4.9019607843137258</v>
      </c>
      <c r="N356" s="18">
        <f t="shared" si="54"/>
        <v>-9.7938144329896915</v>
      </c>
      <c r="O356" s="19"/>
    </row>
    <row r="357" spans="1:15" ht="15" customHeight="1" thickBot="1" x14ac:dyDescent="0.3">
      <c r="A357" s="20" t="s">
        <v>293</v>
      </c>
      <c r="B357" s="21">
        <v>368</v>
      </c>
      <c r="C357" s="22">
        <v>307</v>
      </c>
      <c r="D357" s="23">
        <v>282</v>
      </c>
      <c r="E357" s="24">
        <v>224</v>
      </c>
      <c r="F357" s="25">
        <v>175</v>
      </c>
      <c r="G357" s="16">
        <f t="shared" si="47"/>
        <v>-61</v>
      </c>
      <c r="H357" s="16">
        <f t="shared" si="48"/>
        <v>-25</v>
      </c>
      <c r="I357" s="16">
        <f t="shared" si="49"/>
        <v>-58</v>
      </c>
      <c r="J357" s="16">
        <f t="shared" si="50"/>
        <v>-49</v>
      </c>
      <c r="K357" s="17">
        <f t="shared" si="51"/>
        <v>-16.576086956521738</v>
      </c>
      <c r="L357" s="18">
        <f t="shared" si="52"/>
        <v>-8.1433224755700326</v>
      </c>
      <c r="M357" s="18">
        <f t="shared" si="53"/>
        <v>-20.567375886524822</v>
      </c>
      <c r="N357" s="18">
        <f t="shared" si="54"/>
        <v>-21.875</v>
      </c>
      <c r="O357" s="19"/>
    </row>
    <row r="358" spans="1:15" ht="15" customHeight="1" thickBot="1" x14ac:dyDescent="0.3">
      <c r="A358" s="20" t="s">
        <v>350</v>
      </c>
      <c r="B358" s="21">
        <v>270</v>
      </c>
      <c r="C358" s="22">
        <v>260</v>
      </c>
      <c r="D358" s="23">
        <v>232</v>
      </c>
      <c r="E358" s="24">
        <v>204</v>
      </c>
      <c r="F358" s="25">
        <v>173</v>
      </c>
      <c r="G358" s="16">
        <f t="shared" si="47"/>
        <v>-10</v>
      </c>
      <c r="H358" s="16">
        <f t="shared" si="48"/>
        <v>-28</v>
      </c>
      <c r="I358" s="16">
        <f t="shared" si="49"/>
        <v>-28</v>
      </c>
      <c r="J358" s="16">
        <f t="shared" si="50"/>
        <v>-31</v>
      </c>
      <c r="K358" s="17">
        <f t="shared" si="51"/>
        <v>-3.7037037037037033</v>
      </c>
      <c r="L358" s="18">
        <f t="shared" si="52"/>
        <v>-10.76923076923077</v>
      </c>
      <c r="M358" s="18">
        <f t="shared" si="53"/>
        <v>-12.068965517241379</v>
      </c>
      <c r="N358" s="18">
        <f t="shared" si="54"/>
        <v>-15.196078431372548</v>
      </c>
      <c r="O358" s="19"/>
    </row>
    <row r="359" spans="1:15" ht="15" customHeight="1" thickBot="1" x14ac:dyDescent="0.3">
      <c r="A359" s="20" t="s">
        <v>57</v>
      </c>
      <c r="B359" s="21">
        <v>192</v>
      </c>
      <c r="C359" s="22">
        <v>209</v>
      </c>
      <c r="D359" s="23">
        <v>223</v>
      </c>
      <c r="E359" s="24">
        <v>191</v>
      </c>
      <c r="F359" s="25">
        <v>171</v>
      </c>
      <c r="G359" s="16">
        <f t="shared" si="47"/>
        <v>17</v>
      </c>
      <c r="H359" s="16">
        <f t="shared" si="48"/>
        <v>14</v>
      </c>
      <c r="I359" s="16">
        <f t="shared" si="49"/>
        <v>-32</v>
      </c>
      <c r="J359" s="16">
        <f t="shared" si="50"/>
        <v>-20</v>
      </c>
      <c r="K359" s="17">
        <f t="shared" si="51"/>
        <v>8.8541666666666679</v>
      </c>
      <c r="L359" s="18">
        <f t="shared" si="52"/>
        <v>6.6985645933014357</v>
      </c>
      <c r="M359" s="18">
        <f t="shared" si="53"/>
        <v>-14.349775784753364</v>
      </c>
      <c r="N359" s="18">
        <f t="shared" si="54"/>
        <v>-10.471204188481675</v>
      </c>
      <c r="O359" s="19"/>
    </row>
    <row r="360" spans="1:15" ht="15" customHeight="1" thickBot="1" x14ac:dyDescent="0.3">
      <c r="A360" s="20" t="s">
        <v>122</v>
      </c>
      <c r="B360" s="21">
        <v>177</v>
      </c>
      <c r="C360" s="22">
        <v>177</v>
      </c>
      <c r="D360" s="23">
        <v>149</v>
      </c>
      <c r="E360" s="24">
        <v>154</v>
      </c>
      <c r="F360" s="25">
        <v>168</v>
      </c>
      <c r="G360" s="16">
        <f t="shared" si="47"/>
        <v>0</v>
      </c>
      <c r="H360" s="16">
        <f t="shared" si="48"/>
        <v>-28</v>
      </c>
      <c r="I360" s="16">
        <f t="shared" si="49"/>
        <v>5</v>
      </c>
      <c r="J360" s="16">
        <f t="shared" si="50"/>
        <v>14</v>
      </c>
      <c r="K360" s="17">
        <f t="shared" si="51"/>
        <v>0</v>
      </c>
      <c r="L360" s="18">
        <f t="shared" si="52"/>
        <v>-15.819209039548024</v>
      </c>
      <c r="M360" s="18">
        <f t="shared" si="53"/>
        <v>3.3557046979865772</v>
      </c>
      <c r="N360" s="18">
        <f t="shared" si="54"/>
        <v>9.0909090909090917</v>
      </c>
      <c r="O360" s="19"/>
    </row>
    <row r="361" spans="1:15" ht="15" customHeight="1" thickBot="1" x14ac:dyDescent="0.3">
      <c r="A361" s="20" t="s">
        <v>316</v>
      </c>
      <c r="B361" s="21">
        <v>124</v>
      </c>
      <c r="C361" s="22">
        <v>170</v>
      </c>
      <c r="D361" s="23">
        <v>191</v>
      </c>
      <c r="E361" s="24">
        <v>178</v>
      </c>
      <c r="F361" s="25">
        <v>167</v>
      </c>
      <c r="G361" s="16">
        <f t="shared" si="47"/>
        <v>46</v>
      </c>
      <c r="H361" s="16">
        <f t="shared" si="48"/>
        <v>21</v>
      </c>
      <c r="I361" s="16">
        <f t="shared" si="49"/>
        <v>-13</v>
      </c>
      <c r="J361" s="16">
        <f t="shared" si="50"/>
        <v>-11</v>
      </c>
      <c r="K361" s="17">
        <f t="shared" si="51"/>
        <v>37.096774193548384</v>
      </c>
      <c r="L361" s="18">
        <f t="shared" si="52"/>
        <v>12.352941176470589</v>
      </c>
      <c r="M361" s="18">
        <f t="shared" si="53"/>
        <v>-6.8062827225130889</v>
      </c>
      <c r="N361" s="18">
        <f t="shared" si="54"/>
        <v>-6.179775280898876</v>
      </c>
      <c r="O361" s="19"/>
    </row>
    <row r="362" spans="1:15" ht="15" customHeight="1" thickBot="1" x14ac:dyDescent="0.3">
      <c r="A362" s="20" t="s">
        <v>166</v>
      </c>
      <c r="B362" s="21">
        <v>207</v>
      </c>
      <c r="C362" s="22">
        <v>199</v>
      </c>
      <c r="D362" s="23">
        <v>231</v>
      </c>
      <c r="E362" s="24">
        <v>173</v>
      </c>
      <c r="F362" s="25">
        <v>166</v>
      </c>
      <c r="G362" s="16">
        <f t="shared" si="47"/>
        <v>-8</v>
      </c>
      <c r="H362" s="16">
        <f t="shared" si="48"/>
        <v>32</v>
      </c>
      <c r="I362" s="16">
        <f t="shared" si="49"/>
        <v>-58</v>
      </c>
      <c r="J362" s="16">
        <f t="shared" si="50"/>
        <v>-7</v>
      </c>
      <c r="K362" s="17">
        <f t="shared" si="51"/>
        <v>-3.8647342995169081</v>
      </c>
      <c r="L362" s="18">
        <f t="shared" si="52"/>
        <v>16.08040201005025</v>
      </c>
      <c r="M362" s="18">
        <f t="shared" si="53"/>
        <v>-25.108225108225106</v>
      </c>
      <c r="N362" s="18">
        <f t="shared" si="54"/>
        <v>-4.0462427745664744</v>
      </c>
      <c r="O362" s="19"/>
    </row>
    <row r="363" spans="1:15" ht="15" customHeight="1" thickBot="1" x14ac:dyDescent="0.3">
      <c r="A363" s="20" t="s">
        <v>387</v>
      </c>
      <c r="B363" s="21">
        <v>172</v>
      </c>
      <c r="C363" s="22">
        <v>191</v>
      </c>
      <c r="D363" s="23">
        <v>157</v>
      </c>
      <c r="E363" s="24">
        <v>166</v>
      </c>
      <c r="F363" s="25">
        <v>166</v>
      </c>
      <c r="G363" s="16">
        <f t="shared" si="47"/>
        <v>19</v>
      </c>
      <c r="H363" s="16">
        <f t="shared" si="48"/>
        <v>-34</v>
      </c>
      <c r="I363" s="16">
        <f t="shared" si="49"/>
        <v>9</v>
      </c>
      <c r="J363" s="16">
        <f t="shared" si="50"/>
        <v>0</v>
      </c>
      <c r="K363" s="17">
        <f t="shared" si="51"/>
        <v>11.046511627906977</v>
      </c>
      <c r="L363" s="18">
        <f t="shared" si="52"/>
        <v>-17.801047120418847</v>
      </c>
      <c r="M363" s="18">
        <f t="shared" si="53"/>
        <v>5.7324840764331215</v>
      </c>
      <c r="N363" s="18">
        <f t="shared" si="54"/>
        <v>0</v>
      </c>
      <c r="O363" s="19"/>
    </row>
    <row r="364" spans="1:15" ht="15" customHeight="1" thickBot="1" x14ac:dyDescent="0.3">
      <c r="A364" s="20" t="s">
        <v>168</v>
      </c>
      <c r="B364" s="21">
        <v>216</v>
      </c>
      <c r="C364" s="22">
        <v>171</v>
      </c>
      <c r="D364" s="23">
        <v>237</v>
      </c>
      <c r="E364" s="24">
        <v>187</v>
      </c>
      <c r="F364" s="25">
        <v>165</v>
      </c>
      <c r="G364" s="16">
        <f t="shared" si="47"/>
        <v>-45</v>
      </c>
      <c r="H364" s="16">
        <f t="shared" si="48"/>
        <v>66</v>
      </c>
      <c r="I364" s="16">
        <f t="shared" si="49"/>
        <v>-50</v>
      </c>
      <c r="J364" s="16">
        <f t="shared" si="50"/>
        <v>-22</v>
      </c>
      <c r="K364" s="17">
        <f t="shared" si="51"/>
        <v>-20.833333333333336</v>
      </c>
      <c r="L364" s="18">
        <f t="shared" si="52"/>
        <v>38.596491228070171</v>
      </c>
      <c r="M364" s="18">
        <f t="shared" si="53"/>
        <v>-21.09704641350211</v>
      </c>
      <c r="N364" s="18">
        <f t="shared" si="54"/>
        <v>-11.76470588235294</v>
      </c>
      <c r="O364" s="19"/>
    </row>
    <row r="365" spans="1:15" ht="15" customHeight="1" thickBot="1" x14ac:dyDescent="0.3">
      <c r="A365" s="20" t="s">
        <v>269</v>
      </c>
      <c r="B365" s="21">
        <v>336</v>
      </c>
      <c r="C365" s="22">
        <v>210</v>
      </c>
      <c r="D365" s="23">
        <v>287</v>
      </c>
      <c r="E365" s="24">
        <v>182</v>
      </c>
      <c r="F365" s="25">
        <v>165</v>
      </c>
      <c r="G365" s="16">
        <f t="shared" si="47"/>
        <v>-126</v>
      </c>
      <c r="H365" s="16">
        <f t="shared" si="48"/>
        <v>77</v>
      </c>
      <c r="I365" s="16">
        <f t="shared" si="49"/>
        <v>-105</v>
      </c>
      <c r="J365" s="16">
        <f t="shared" si="50"/>
        <v>-17</v>
      </c>
      <c r="K365" s="17">
        <f t="shared" si="51"/>
        <v>-37.5</v>
      </c>
      <c r="L365" s="18">
        <f t="shared" si="52"/>
        <v>36.666666666666664</v>
      </c>
      <c r="M365" s="18">
        <f t="shared" si="53"/>
        <v>-36.585365853658537</v>
      </c>
      <c r="N365" s="18">
        <f t="shared" si="54"/>
        <v>-9.3406593406593412</v>
      </c>
      <c r="O365" s="19"/>
    </row>
    <row r="366" spans="1:15" ht="15" customHeight="1" thickBot="1" x14ac:dyDescent="0.3">
      <c r="A366" s="20" t="s">
        <v>511</v>
      </c>
      <c r="B366" s="21">
        <v>278</v>
      </c>
      <c r="C366" s="22">
        <v>242</v>
      </c>
      <c r="D366" s="23">
        <v>223</v>
      </c>
      <c r="E366" s="24">
        <v>172</v>
      </c>
      <c r="F366" s="25">
        <v>164</v>
      </c>
      <c r="G366" s="16">
        <f t="shared" si="47"/>
        <v>-36</v>
      </c>
      <c r="H366" s="16">
        <f t="shared" si="48"/>
        <v>-19</v>
      </c>
      <c r="I366" s="16">
        <f t="shared" si="49"/>
        <v>-51</v>
      </c>
      <c r="J366" s="16">
        <f t="shared" si="50"/>
        <v>-8</v>
      </c>
      <c r="K366" s="17">
        <f t="shared" si="51"/>
        <v>-12.949640287769784</v>
      </c>
      <c r="L366" s="18">
        <f t="shared" si="52"/>
        <v>-7.8512396694214877</v>
      </c>
      <c r="M366" s="18">
        <f t="shared" si="53"/>
        <v>-22.869955156950674</v>
      </c>
      <c r="N366" s="18">
        <f t="shared" si="54"/>
        <v>-4.6511627906976747</v>
      </c>
      <c r="O366" s="19"/>
    </row>
    <row r="367" spans="1:15" ht="15" customHeight="1" thickBot="1" x14ac:dyDescent="0.3">
      <c r="A367" s="20" t="s">
        <v>449</v>
      </c>
      <c r="B367" s="21">
        <v>267</v>
      </c>
      <c r="C367" s="22">
        <v>237</v>
      </c>
      <c r="D367" s="23">
        <v>252</v>
      </c>
      <c r="E367" s="24">
        <v>150</v>
      </c>
      <c r="F367" s="25">
        <v>163</v>
      </c>
      <c r="G367" s="16">
        <f t="shared" si="47"/>
        <v>-30</v>
      </c>
      <c r="H367" s="16">
        <f t="shared" si="48"/>
        <v>15</v>
      </c>
      <c r="I367" s="16">
        <f t="shared" si="49"/>
        <v>-102</v>
      </c>
      <c r="J367" s="16">
        <f t="shared" si="50"/>
        <v>13</v>
      </c>
      <c r="K367" s="17">
        <f t="shared" si="51"/>
        <v>-11.235955056179774</v>
      </c>
      <c r="L367" s="18">
        <f t="shared" si="52"/>
        <v>6.3291139240506329</v>
      </c>
      <c r="M367" s="18">
        <f t="shared" si="53"/>
        <v>-40.476190476190474</v>
      </c>
      <c r="N367" s="18">
        <f t="shared" si="54"/>
        <v>8.6666666666666679</v>
      </c>
      <c r="O367" s="19"/>
    </row>
    <row r="368" spans="1:15" ht="15" customHeight="1" thickBot="1" x14ac:dyDescent="0.3">
      <c r="A368" s="20" t="s">
        <v>384</v>
      </c>
      <c r="B368" s="21">
        <v>197</v>
      </c>
      <c r="C368" s="22">
        <v>196</v>
      </c>
      <c r="D368" s="23">
        <v>217</v>
      </c>
      <c r="E368" s="24">
        <v>171</v>
      </c>
      <c r="F368" s="25">
        <v>161</v>
      </c>
      <c r="G368" s="16">
        <f t="shared" si="47"/>
        <v>-1</v>
      </c>
      <c r="H368" s="16">
        <f t="shared" si="48"/>
        <v>21</v>
      </c>
      <c r="I368" s="16">
        <f t="shared" si="49"/>
        <v>-46</v>
      </c>
      <c r="J368" s="16">
        <f t="shared" si="50"/>
        <v>-10</v>
      </c>
      <c r="K368" s="17">
        <f t="shared" si="51"/>
        <v>-0.50761421319796951</v>
      </c>
      <c r="L368" s="18">
        <f t="shared" si="52"/>
        <v>10.714285714285714</v>
      </c>
      <c r="M368" s="18">
        <f t="shared" si="53"/>
        <v>-21.198156682027651</v>
      </c>
      <c r="N368" s="18">
        <f t="shared" si="54"/>
        <v>-5.8479532163742682</v>
      </c>
      <c r="O368" s="19"/>
    </row>
    <row r="369" spans="1:15" ht="15" customHeight="1" thickBot="1" x14ac:dyDescent="0.3">
      <c r="A369" s="20" t="s">
        <v>274</v>
      </c>
      <c r="B369" s="21">
        <v>156</v>
      </c>
      <c r="C369" s="22">
        <v>133</v>
      </c>
      <c r="D369" s="23">
        <v>168</v>
      </c>
      <c r="E369" s="24">
        <v>148</v>
      </c>
      <c r="F369" s="25">
        <v>160</v>
      </c>
      <c r="G369" s="16">
        <f t="shared" si="47"/>
        <v>-23</v>
      </c>
      <c r="H369" s="16">
        <f t="shared" si="48"/>
        <v>35</v>
      </c>
      <c r="I369" s="16">
        <f t="shared" si="49"/>
        <v>-20</v>
      </c>
      <c r="J369" s="16">
        <f t="shared" si="50"/>
        <v>12</v>
      </c>
      <c r="K369" s="17">
        <f t="shared" si="51"/>
        <v>-14.743589743589745</v>
      </c>
      <c r="L369" s="18">
        <f t="shared" si="52"/>
        <v>26.315789473684209</v>
      </c>
      <c r="M369" s="18">
        <f t="shared" si="53"/>
        <v>-11.904761904761903</v>
      </c>
      <c r="N369" s="18">
        <f t="shared" si="54"/>
        <v>8.1081081081081088</v>
      </c>
      <c r="O369" s="19"/>
    </row>
    <row r="370" spans="1:15" ht="15" customHeight="1" thickBot="1" x14ac:dyDescent="0.3">
      <c r="A370" s="20" t="s">
        <v>419</v>
      </c>
      <c r="B370" s="21">
        <v>179</v>
      </c>
      <c r="C370" s="22">
        <v>167</v>
      </c>
      <c r="D370" s="23">
        <v>186</v>
      </c>
      <c r="E370" s="24">
        <v>167</v>
      </c>
      <c r="F370" s="25">
        <v>159</v>
      </c>
      <c r="G370" s="16">
        <f t="shared" ref="G370:G433" si="55">C370-B370</f>
        <v>-12</v>
      </c>
      <c r="H370" s="16">
        <f t="shared" ref="H370:H433" si="56">D370-C370</f>
        <v>19</v>
      </c>
      <c r="I370" s="16">
        <f t="shared" ref="I370:I433" si="57">E370-D370</f>
        <v>-19</v>
      </c>
      <c r="J370" s="16">
        <f t="shared" ref="J370:J433" si="58">F370-E370</f>
        <v>-8</v>
      </c>
      <c r="K370" s="17">
        <f t="shared" ref="K370:K433" si="59">G370/B370*100</f>
        <v>-6.7039106145251397</v>
      </c>
      <c r="L370" s="18">
        <f t="shared" ref="L370:L433" si="60">H370/C370*100</f>
        <v>11.377245508982035</v>
      </c>
      <c r="M370" s="18">
        <f t="shared" ref="M370:M433" si="61">I370/D370*100</f>
        <v>-10.21505376344086</v>
      </c>
      <c r="N370" s="18">
        <f t="shared" ref="N370:N433" si="62">J370/E370*100</f>
        <v>-4.7904191616766472</v>
      </c>
      <c r="O370" s="19"/>
    </row>
    <row r="371" spans="1:15" ht="15" customHeight="1" thickBot="1" x14ac:dyDescent="0.3">
      <c r="A371" s="20" t="s">
        <v>430</v>
      </c>
      <c r="B371" s="21">
        <v>224</v>
      </c>
      <c r="C371" s="22">
        <v>178</v>
      </c>
      <c r="D371" s="23">
        <v>194</v>
      </c>
      <c r="E371" s="24">
        <v>160</v>
      </c>
      <c r="F371" s="25">
        <v>159</v>
      </c>
      <c r="G371" s="16">
        <f t="shared" si="55"/>
        <v>-46</v>
      </c>
      <c r="H371" s="16">
        <f t="shared" si="56"/>
        <v>16</v>
      </c>
      <c r="I371" s="16">
        <f t="shared" si="57"/>
        <v>-34</v>
      </c>
      <c r="J371" s="16">
        <f t="shared" si="58"/>
        <v>-1</v>
      </c>
      <c r="K371" s="17">
        <f t="shared" si="59"/>
        <v>-20.535714285714285</v>
      </c>
      <c r="L371" s="18">
        <f t="shared" si="60"/>
        <v>8.9887640449438209</v>
      </c>
      <c r="M371" s="18">
        <f t="shared" si="61"/>
        <v>-17.525773195876287</v>
      </c>
      <c r="N371" s="18">
        <f t="shared" si="62"/>
        <v>-0.625</v>
      </c>
      <c r="O371" s="19"/>
    </row>
    <row r="372" spans="1:15" ht="15" customHeight="1" thickBot="1" x14ac:dyDescent="0.3">
      <c r="A372" s="20" t="s">
        <v>464</v>
      </c>
      <c r="B372" s="21">
        <v>214</v>
      </c>
      <c r="C372" s="22">
        <v>188</v>
      </c>
      <c r="D372" s="23">
        <v>202</v>
      </c>
      <c r="E372" s="24">
        <v>183</v>
      </c>
      <c r="F372" s="25">
        <v>158</v>
      </c>
      <c r="G372" s="16">
        <f t="shared" si="55"/>
        <v>-26</v>
      </c>
      <c r="H372" s="16">
        <f t="shared" si="56"/>
        <v>14</v>
      </c>
      <c r="I372" s="16">
        <f t="shared" si="57"/>
        <v>-19</v>
      </c>
      <c r="J372" s="16">
        <f t="shared" si="58"/>
        <v>-25</v>
      </c>
      <c r="K372" s="17">
        <f t="shared" si="59"/>
        <v>-12.149532710280374</v>
      </c>
      <c r="L372" s="18">
        <f t="shared" si="60"/>
        <v>7.4468085106382977</v>
      </c>
      <c r="M372" s="18">
        <f t="shared" si="61"/>
        <v>-9.4059405940594054</v>
      </c>
      <c r="N372" s="18">
        <f t="shared" si="62"/>
        <v>-13.661202185792352</v>
      </c>
      <c r="O372" s="19"/>
    </row>
    <row r="373" spans="1:15" ht="15" customHeight="1" thickBot="1" x14ac:dyDescent="0.3">
      <c r="A373" s="20" t="s">
        <v>508</v>
      </c>
      <c r="B373" s="21">
        <v>230</v>
      </c>
      <c r="C373" s="22">
        <v>192</v>
      </c>
      <c r="D373" s="23">
        <v>175</v>
      </c>
      <c r="E373" s="24">
        <v>164</v>
      </c>
      <c r="F373" s="25">
        <v>157</v>
      </c>
      <c r="G373" s="16">
        <f t="shared" si="55"/>
        <v>-38</v>
      </c>
      <c r="H373" s="16">
        <f t="shared" si="56"/>
        <v>-17</v>
      </c>
      <c r="I373" s="16">
        <f t="shared" si="57"/>
        <v>-11</v>
      </c>
      <c r="J373" s="16">
        <f t="shared" si="58"/>
        <v>-7</v>
      </c>
      <c r="K373" s="17">
        <f t="shared" si="59"/>
        <v>-16.521739130434781</v>
      </c>
      <c r="L373" s="18">
        <f t="shared" si="60"/>
        <v>-8.8541666666666679</v>
      </c>
      <c r="M373" s="18">
        <f t="shared" si="61"/>
        <v>-6.2857142857142865</v>
      </c>
      <c r="N373" s="18">
        <f t="shared" si="62"/>
        <v>-4.2682926829268295</v>
      </c>
      <c r="O373" s="19"/>
    </row>
    <row r="374" spans="1:15" ht="15" customHeight="1" thickBot="1" x14ac:dyDescent="0.3">
      <c r="A374" s="20" t="s">
        <v>154</v>
      </c>
      <c r="B374" s="21">
        <v>207</v>
      </c>
      <c r="C374" s="22">
        <v>188</v>
      </c>
      <c r="D374" s="23">
        <v>177</v>
      </c>
      <c r="E374" s="24">
        <v>166</v>
      </c>
      <c r="F374" s="25">
        <v>153</v>
      </c>
      <c r="G374" s="16">
        <f t="shared" si="55"/>
        <v>-19</v>
      </c>
      <c r="H374" s="16">
        <f t="shared" si="56"/>
        <v>-11</v>
      </c>
      <c r="I374" s="16">
        <f t="shared" si="57"/>
        <v>-11</v>
      </c>
      <c r="J374" s="16">
        <f t="shared" si="58"/>
        <v>-13</v>
      </c>
      <c r="K374" s="17">
        <f t="shared" si="59"/>
        <v>-9.1787439613526569</v>
      </c>
      <c r="L374" s="18">
        <f t="shared" si="60"/>
        <v>-5.8510638297872344</v>
      </c>
      <c r="M374" s="18">
        <f t="shared" si="61"/>
        <v>-6.2146892655367232</v>
      </c>
      <c r="N374" s="18">
        <f t="shared" si="62"/>
        <v>-7.8313253012048198</v>
      </c>
      <c r="O374" s="19"/>
    </row>
    <row r="375" spans="1:15" ht="15" customHeight="1" thickBot="1" x14ac:dyDescent="0.3">
      <c r="A375" s="20" t="s">
        <v>264</v>
      </c>
      <c r="B375" s="21">
        <v>234</v>
      </c>
      <c r="C375" s="22">
        <v>199</v>
      </c>
      <c r="D375" s="23">
        <v>234</v>
      </c>
      <c r="E375" s="24">
        <v>236</v>
      </c>
      <c r="F375" s="25">
        <v>153</v>
      </c>
      <c r="G375" s="16">
        <f t="shared" si="55"/>
        <v>-35</v>
      </c>
      <c r="H375" s="16">
        <f t="shared" si="56"/>
        <v>35</v>
      </c>
      <c r="I375" s="16">
        <f t="shared" si="57"/>
        <v>2</v>
      </c>
      <c r="J375" s="16">
        <f t="shared" si="58"/>
        <v>-83</v>
      </c>
      <c r="K375" s="17">
        <f t="shared" si="59"/>
        <v>-14.957264957264957</v>
      </c>
      <c r="L375" s="18">
        <f t="shared" si="60"/>
        <v>17.587939698492463</v>
      </c>
      <c r="M375" s="18">
        <f t="shared" si="61"/>
        <v>0.85470085470085477</v>
      </c>
      <c r="N375" s="18">
        <f t="shared" si="62"/>
        <v>-35.16949152542373</v>
      </c>
      <c r="O375" s="19"/>
    </row>
    <row r="376" spans="1:15" ht="15" customHeight="1" thickBot="1" x14ac:dyDescent="0.3">
      <c r="A376" s="20" t="s">
        <v>91</v>
      </c>
      <c r="B376" s="21">
        <v>190</v>
      </c>
      <c r="C376" s="22">
        <v>182</v>
      </c>
      <c r="D376" s="23">
        <v>179</v>
      </c>
      <c r="E376" s="24">
        <v>138</v>
      </c>
      <c r="F376" s="25">
        <v>152</v>
      </c>
      <c r="G376" s="16">
        <f t="shared" si="55"/>
        <v>-8</v>
      </c>
      <c r="H376" s="16">
        <f t="shared" si="56"/>
        <v>-3</v>
      </c>
      <c r="I376" s="16">
        <f t="shared" si="57"/>
        <v>-41</v>
      </c>
      <c r="J376" s="16">
        <f t="shared" si="58"/>
        <v>14</v>
      </c>
      <c r="K376" s="17">
        <f t="shared" si="59"/>
        <v>-4.2105263157894735</v>
      </c>
      <c r="L376" s="18">
        <f t="shared" si="60"/>
        <v>-1.6483516483516485</v>
      </c>
      <c r="M376" s="18">
        <f t="shared" si="61"/>
        <v>-22.905027932960895</v>
      </c>
      <c r="N376" s="18">
        <f t="shared" si="62"/>
        <v>10.144927536231885</v>
      </c>
      <c r="O376" s="19"/>
    </row>
    <row r="377" spans="1:15" ht="15" customHeight="1" thickBot="1" x14ac:dyDescent="0.3">
      <c r="A377" s="20" t="s">
        <v>320</v>
      </c>
      <c r="B377" s="21">
        <v>196</v>
      </c>
      <c r="C377" s="22">
        <v>160</v>
      </c>
      <c r="D377" s="23">
        <v>178</v>
      </c>
      <c r="E377" s="24">
        <v>171</v>
      </c>
      <c r="F377" s="25">
        <v>151</v>
      </c>
      <c r="G377" s="16">
        <f t="shared" si="55"/>
        <v>-36</v>
      </c>
      <c r="H377" s="16">
        <f t="shared" si="56"/>
        <v>18</v>
      </c>
      <c r="I377" s="16">
        <f t="shared" si="57"/>
        <v>-7</v>
      </c>
      <c r="J377" s="16">
        <f t="shared" si="58"/>
        <v>-20</v>
      </c>
      <c r="K377" s="17">
        <f t="shared" si="59"/>
        <v>-18.367346938775512</v>
      </c>
      <c r="L377" s="18">
        <f t="shared" si="60"/>
        <v>11.25</v>
      </c>
      <c r="M377" s="18">
        <f t="shared" si="61"/>
        <v>-3.9325842696629212</v>
      </c>
      <c r="N377" s="18">
        <f t="shared" si="62"/>
        <v>-11.695906432748536</v>
      </c>
      <c r="O377" s="19"/>
    </row>
    <row r="378" spans="1:15" ht="15" customHeight="1" thickBot="1" x14ac:dyDescent="0.3">
      <c r="A378" s="20" t="s">
        <v>22</v>
      </c>
      <c r="B378" s="21">
        <v>255</v>
      </c>
      <c r="C378" s="22">
        <v>224</v>
      </c>
      <c r="D378" s="23">
        <v>216</v>
      </c>
      <c r="E378" s="24">
        <v>177</v>
      </c>
      <c r="F378" s="25">
        <v>148</v>
      </c>
      <c r="G378" s="16">
        <f t="shared" si="55"/>
        <v>-31</v>
      </c>
      <c r="H378" s="16">
        <f t="shared" si="56"/>
        <v>-8</v>
      </c>
      <c r="I378" s="16">
        <f t="shared" si="57"/>
        <v>-39</v>
      </c>
      <c r="J378" s="16">
        <f t="shared" si="58"/>
        <v>-29</v>
      </c>
      <c r="K378" s="17">
        <f t="shared" si="59"/>
        <v>-12.156862745098039</v>
      </c>
      <c r="L378" s="18">
        <f t="shared" si="60"/>
        <v>-3.5714285714285712</v>
      </c>
      <c r="M378" s="18">
        <f t="shared" si="61"/>
        <v>-18.055555555555554</v>
      </c>
      <c r="N378" s="18">
        <f t="shared" si="62"/>
        <v>-16.38418079096045</v>
      </c>
      <c r="O378" s="19"/>
    </row>
    <row r="379" spans="1:15" ht="15" customHeight="1" thickBot="1" x14ac:dyDescent="0.3">
      <c r="A379" s="20" t="s">
        <v>153</v>
      </c>
      <c r="B379" s="21">
        <v>215</v>
      </c>
      <c r="C379" s="22">
        <v>157</v>
      </c>
      <c r="D379" s="23">
        <v>209</v>
      </c>
      <c r="E379" s="24">
        <v>146</v>
      </c>
      <c r="F379" s="25">
        <v>148</v>
      </c>
      <c r="G379" s="16">
        <f t="shared" si="55"/>
        <v>-58</v>
      </c>
      <c r="H379" s="16">
        <f t="shared" si="56"/>
        <v>52</v>
      </c>
      <c r="I379" s="16">
        <f t="shared" si="57"/>
        <v>-63</v>
      </c>
      <c r="J379" s="16">
        <f t="shared" si="58"/>
        <v>2</v>
      </c>
      <c r="K379" s="17">
        <f t="shared" si="59"/>
        <v>-26.976744186046513</v>
      </c>
      <c r="L379" s="18">
        <f t="shared" si="60"/>
        <v>33.121019108280251</v>
      </c>
      <c r="M379" s="18">
        <f t="shared" si="61"/>
        <v>-30.14354066985646</v>
      </c>
      <c r="N379" s="18">
        <f t="shared" si="62"/>
        <v>1.3698630136986301</v>
      </c>
      <c r="O379" s="19"/>
    </row>
    <row r="380" spans="1:15" ht="15" customHeight="1" thickBot="1" x14ac:dyDescent="0.3">
      <c r="A380" s="20" t="s">
        <v>231</v>
      </c>
      <c r="B380" s="21">
        <v>225</v>
      </c>
      <c r="C380" s="22">
        <v>225</v>
      </c>
      <c r="D380" s="23">
        <v>211</v>
      </c>
      <c r="E380" s="24">
        <v>158</v>
      </c>
      <c r="F380" s="25">
        <v>145</v>
      </c>
      <c r="G380" s="16">
        <f t="shared" si="55"/>
        <v>0</v>
      </c>
      <c r="H380" s="16">
        <f t="shared" si="56"/>
        <v>-14</v>
      </c>
      <c r="I380" s="16">
        <f t="shared" si="57"/>
        <v>-53</v>
      </c>
      <c r="J380" s="16">
        <f t="shared" si="58"/>
        <v>-13</v>
      </c>
      <c r="K380" s="17">
        <f t="shared" si="59"/>
        <v>0</v>
      </c>
      <c r="L380" s="18">
        <f t="shared" si="60"/>
        <v>-6.2222222222222223</v>
      </c>
      <c r="M380" s="18">
        <f t="shared" si="61"/>
        <v>-25.118483412322274</v>
      </c>
      <c r="N380" s="18">
        <f t="shared" si="62"/>
        <v>-8.2278481012658222</v>
      </c>
      <c r="O380" s="19"/>
    </row>
    <row r="381" spans="1:15" ht="15" customHeight="1" thickBot="1" x14ac:dyDescent="0.3">
      <c r="A381" s="20" t="s">
        <v>433</v>
      </c>
      <c r="B381" s="21">
        <v>261</v>
      </c>
      <c r="C381" s="22">
        <v>191</v>
      </c>
      <c r="D381" s="23">
        <v>226</v>
      </c>
      <c r="E381" s="24">
        <v>172</v>
      </c>
      <c r="F381" s="25">
        <v>145</v>
      </c>
      <c r="G381" s="16">
        <f t="shared" si="55"/>
        <v>-70</v>
      </c>
      <c r="H381" s="16">
        <f t="shared" si="56"/>
        <v>35</v>
      </c>
      <c r="I381" s="16">
        <f t="shared" si="57"/>
        <v>-54</v>
      </c>
      <c r="J381" s="16">
        <f t="shared" si="58"/>
        <v>-27</v>
      </c>
      <c r="K381" s="17">
        <f t="shared" si="59"/>
        <v>-26.819923371647509</v>
      </c>
      <c r="L381" s="18">
        <f t="shared" si="60"/>
        <v>18.32460732984293</v>
      </c>
      <c r="M381" s="18">
        <f t="shared" si="61"/>
        <v>-23.893805309734514</v>
      </c>
      <c r="N381" s="18">
        <f t="shared" si="62"/>
        <v>-15.697674418604651</v>
      </c>
      <c r="O381" s="19"/>
    </row>
    <row r="382" spans="1:15" ht="15" customHeight="1" thickBot="1" x14ac:dyDescent="0.3">
      <c r="A382" s="20" t="s">
        <v>470</v>
      </c>
      <c r="B382" s="21">
        <v>289</v>
      </c>
      <c r="C382" s="22">
        <v>248</v>
      </c>
      <c r="D382" s="23">
        <v>220</v>
      </c>
      <c r="E382" s="24">
        <v>152</v>
      </c>
      <c r="F382" s="25">
        <v>145</v>
      </c>
      <c r="G382" s="16">
        <f t="shared" si="55"/>
        <v>-41</v>
      </c>
      <c r="H382" s="16">
        <f t="shared" si="56"/>
        <v>-28</v>
      </c>
      <c r="I382" s="16">
        <f t="shared" si="57"/>
        <v>-68</v>
      </c>
      <c r="J382" s="16">
        <f t="shared" si="58"/>
        <v>-7</v>
      </c>
      <c r="K382" s="17">
        <f t="shared" si="59"/>
        <v>-14.186851211072666</v>
      </c>
      <c r="L382" s="18">
        <f t="shared" si="60"/>
        <v>-11.29032258064516</v>
      </c>
      <c r="M382" s="18">
        <f t="shared" si="61"/>
        <v>-30.909090909090907</v>
      </c>
      <c r="N382" s="18">
        <f t="shared" si="62"/>
        <v>-4.6052631578947363</v>
      </c>
      <c r="O382" s="19"/>
    </row>
    <row r="383" spans="1:15" ht="15" customHeight="1" thickBot="1" x14ac:dyDescent="0.3">
      <c r="A383" s="20" t="s">
        <v>488</v>
      </c>
      <c r="B383" s="21">
        <v>278</v>
      </c>
      <c r="C383" s="22">
        <v>186</v>
      </c>
      <c r="D383" s="23">
        <v>207</v>
      </c>
      <c r="E383" s="24">
        <v>190</v>
      </c>
      <c r="F383" s="25">
        <v>141</v>
      </c>
      <c r="G383" s="16">
        <f t="shared" si="55"/>
        <v>-92</v>
      </c>
      <c r="H383" s="16">
        <f t="shared" si="56"/>
        <v>21</v>
      </c>
      <c r="I383" s="16">
        <f t="shared" si="57"/>
        <v>-17</v>
      </c>
      <c r="J383" s="16">
        <f t="shared" si="58"/>
        <v>-49</v>
      </c>
      <c r="K383" s="17">
        <f t="shared" si="59"/>
        <v>-33.093525179856115</v>
      </c>
      <c r="L383" s="18">
        <f t="shared" si="60"/>
        <v>11.29032258064516</v>
      </c>
      <c r="M383" s="18">
        <f t="shared" si="61"/>
        <v>-8.2125603864734309</v>
      </c>
      <c r="N383" s="18">
        <f t="shared" si="62"/>
        <v>-25.789473684210527</v>
      </c>
      <c r="O383" s="19"/>
    </row>
    <row r="384" spans="1:15" ht="15" customHeight="1" thickBot="1" x14ac:dyDescent="0.3">
      <c r="A384" s="20" t="s">
        <v>87</v>
      </c>
      <c r="B384" s="21">
        <v>203</v>
      </c>
      <c r="C384" s="22">
        <v>148</v>
      </c>
      <c r="D384" s="23">
        <v>146</v>
      </c>
      <c r="E384" s="24">
        <v>132</v>
      </c>
      <c r="F384" s="25">
        <v>139</v>
      </c>
      <c r="G384" s="16">
        <f t="shared" si="55"/>
        <v>-55</v>
      </c>
      <c r="H384" s="16">
        <f t="shared" si="56"/>
        <v>-2</v>
      </c>
      <c r="I384" s="16">
        <f t="shared" si="57"/>
        <v>-14</v>
      </c>
      <c r="J384" s="16">
        <f t="shared" si="58"/>
        <v>7</v>
      </c>
      <c r="K384" s="17">
        <f t="shared" si="59"/>
        <v>-27.093596059113302</v>
      </c>
      <c r="L384" s="18">
        <f t="shared" si="60"/>
        <v>-1.3513513513513513</v>
      </c>
      <c r="M384" s="18">
        <f t="shared" si="61"/>
        <v>-9.5890410958904102</v>
      </c>
      <c r="N384" s="18">
        <f t="shared" si="62"/>
        <v>5.3030303030303028</v>
      </c>
      <c r="O384" s="19"/>
    </row>
    <row r="385" spans="1:15" ht="15" customHeight="1" thickBot="1" x14ac:dyDescent="0.3">
      <c r="A385" s="20" t="s">
        <v>196</v>
      </c>
      <c r="B385" s="21">
        <v>165</v>
      </c>
      <c r="C385" s="22">
        <v>152</v>
      </c>
      <c r="D385" s="23">
        <v>148</v>
      </c>
      <c r="E385" s="24">
        <v>122</v>
      </c>
      <c r="F385" s="25">
        <v>138</v>
      </c>
      <c r="G385" s="16">
        <f t="shared" si="55"/>
        <v>-13</v>
      </c>
      <c r="H385" s="16">
        <f t="shared" si="56"/>
        <v>-4</v>
      </c>
      <c r="I385" s="16">
        <f t="shared" si="57"/>
        <v>-26</v>
      </c>
      <c r="J385" s="16">
        <f t="shared" si="58"/>
        <v>16</v>
      </c>
      <c r="K385" s="17">
        <f t="shared" si="59"/>
        <v>-7.878787878787878</v>
      </c>
      <c r="L385" s="18">
        <f t="shared" si="60"/>
        <v>-2.6315789473684208</v>
      </c>
      <c r="M385" s="18">
        <f t="shared" si="61"/>
        <v>-17.567567567567568</v>
      </c>
      <c r="N385" s="18">
        <f t="shared" si="62"/>
        <v>13.114754098360656</v>
      </c>
      <c r="O385" s="19"/>
    </row>
    <row r="386" spans="1:15" ht="15" customHeight="1" thickBot="1" x14ac:dyDescent="0.3">
      <c r="A386" s="20" t="s">
        <v>370</v>
      </c>
      <c r="B386" s="21">
        <v>176</v>
      </c>
      <c r="C386" s="22">
        <v>147</v>
      </c>
      <c r="D386" s="23">
        <v>141</v>
      </c>
      <c r="E386" s="24">
        <v>151</v>
      </c>
      <c r="F386" s="25">
        <v>138</v>
      </c>
      <c r="G386" s="16">
        <f t="shared" si="55"/>
        <v>-29</v>
      </c>
      <c r="H386" s="16">
        <f t="shared" si="56"/>
        <v>-6</v>
      </c>
      <c r="I386" s="16">
        <f t="shared" si="57"/>
        <v>10</v>
      </c>
      <c r="J386" s="16">
        <f t="shared" si="58"/>
        <v>-13</v>
      </c>
      <c r="K386" s="17">
        <f t="shared" si="59"/>
        <v>-16.477272727272727</v>
      </c>
      <c r="L386" s="18">
        <f t="shared" si="60"/>
        <v>-4.0816326530612246</v>
      </c>
      <c r="M386" s="18">
        <f t="shared" si="61"/>
        <v>7.0921985815602842</v>
      </c>
      <c r="N386" s="18">
        <f t="shared" si="62"/>
        <v>-8.6092715231788084</v>
      </c>
      <c r="O386" s="19"/>
    </row>
    <row r="387" spans="1:15" ht="15" customHeight="1" thickBot="1" x14ac:dyDescent="0.3">
      <c r="A387" s="20" t="s">
        <v>458</v>
      </c>
      <c r="B387" s="21">
        <v>168</v>
      </c>
      <c r="C387" s="22">
        <v>157</v>
      </c>
      <c r="D387" s="23">
        <v>146</v>
      </c>
      <c r="E387" s="24">
        <v>142</v>
      </c>
      <c r="F387" s="25">
        <v>136</v>
      </c>
      <c r="G387" s="16">
        <f t="shared" si="55"/>
        <v>-11</v>
      </c>
      <c r="H387" s="16">
        <f t="shared" si="56"/>
        <v>-11</v>
      </c>
      <c r="I387" s="16">
        <f t="shared" si="57"/>
        <v>-4</v>
      </c>
      <c r="J387" s="16">
        <f t="shared" si="58"/>
        <v>-6</v>
      </c>
      <c r="K387" s="17">
        <f t="shared" si="59"/>
        <v>-6.5476190476190483</v>
      </c>
      <c r="L387" s="18">
        <f t="shared" si="60"/>
        <v>-7.0063694267515926</v>
      </c>
      <c r="M387" s="18">
        <f t="shared" si="61"/>
        <v>-2.7397260273972601</v>
      </c>
      <c r="N387" s="18">
        <f t="shared" si="62"/>
        <v>-4.225352112676056</v>
      </c>
      <c r="O387" s="19"/>
    </row>
    <row r="388" spans="1:15" ht="15" customHeight="1" thickBot="1" x14ac:dyDescent="0.3">
      <c r="A388" s="20" t="s">
        <v>151</v>
      </c>
      <c r="B388" s="21">
        <v>190</v>
      </c>
      <c r="C388" s="22">
        <v>160</v>
      </c>
      <c r="D388" s="23">
        <v>153</v>
      </c>
      <c r="E388" s="24">
        <v>154</v>
      </c>
      <c r="F388" s="25">
        <v>135</v>
      </c>
      <c r="G388" s="16">
        <f t="shared" si="55"/>
        <v>-30</v>
      </c>
      <c r="H388" s="16">
        <f t="shared" si="56"/>
        <v>-7</v>
      </c>
      <c r="I388" s="16">
        <f t="shared" si="57"/>
        <v>1</v>
      </c>
      <c r="J388" s="16">
        <f t="shared" si="58"/>
        <v>-19</v>
      </c>
      <c r="K388" s="17">
        <f t="shared" si="59"/>
        <v>-15.789473684210526</v>
      </c>
      <c r="L388" s="18">
        <f t="shared" si="60"/>
        <v>-4.375</v>
      </c>
      <c r="M388" s="18">
        <f t="shared" si="61"/>
        <v>0.65359477124183007</v>
      </c>
      <c r="N388" s="18">
        <f t="shared" si="62"/>
        <v>-12.337662337662337</v>
      </c>
      <c r="O388" s="19"/>
    </row>
    <row r="389" spans="1:15" ht="15" customHeight="1" thickBot="1" x14ac:dyDescent="0.3">
      <c r="A389" s="20" t="s">
        <v>199</v>
      </c>
      <c r="B389" s="21">
        <v>148</v>
      </c>
      <c r="C389" s="22">
        <v>190</v>
      </c>
      <c r="D389" s="23">
        <v>182</v>
      </c>
      <c r="E389" s="24">
        <v>139</v>
      </c>
      <c r="F389" s="25">
        <v>134</v>
      </c>
      <c r="G389" s="16">
        <f t="shared" si="55"/>
        <v>42</v>
      </c>
      <c r="H389" s="16">
        <f t="shared" si="56"/>
        <v>-8</v>
      </c>
      <c r="I389" s="16">
        <f t="shared" si="57"/>
        <v>-43</v>
      </c>
      <c r="J389" s="16">
        <f t="shared" si="58"/>
        <v>-5</v>
      </c>
      <c r="K389" s="17">
        <f t="shared" si="59"/>
        <v>28.378378378378379</v>
      </c>
      <c r="L389" s="18">
        <f t="shared" si="60"/>
        <v>-4.2105263157894735</v>
      </c>
      <c r="M389" s="18">
        <f t="shared" si="61"/>
        <v>-23.626373626373624</v>
      </c>
      <c r="N389" s="18">
        <f t="shared" si="62"/>
        <v>-3.5971223021582732</v>
      </c>
      <c r="O389" s="19"/>
    </row>
    <row r="390" spans="1:15" ht="15" customHeight="1" thickBot="1" x14ac:dyDescent="0.3">
      <c r="A390" s="20" t="s">
        <v>421</v>
      </c>
      <c r="B390" s="21">
        <v>231</v>
      </c>
      <c r="C390" s="22">
        <v>199</v>
      </c>
      <c r="D390" s="23">
        <v>209</v>
      </c>
      <c r="E390" s="24">
        <v>150</v>
      </c>
      <c r="F390" s="25">
        <v>134</v>
      </c>
      <c r="G390" s="16">
        <f t="shared" si="55"/>
        <v>-32</v>
      </c>
      <c r="H390" s="16">
        <f t="shared" si="56"/>
        <v>10</v>
      </c>
      <c r="I390" s="16">
        <f t="shared" si="57"/>
        <v>-59</v>
      </c>
      <c r="J390" s="16">
        <f t="shared" si="58"/>
        <v>-16</v>
      </c>
      <c r="K390" s="17">
        <f t="shared" si="59"/>
        <v>-13.852813852813853</v>
      </c>
      <c r="L390" s="18">
        <f t="shared" si="60"/>
        <v>5.025125628140704</v>
      </c>
      <c r="M390" s="18">
        <f t="shared" si="61"/>
        <v>-28.229665071770331</v>
      </c>
      <c r="N390" s="18">
        <f t="shared" si="62"/>
        <v>-10.666666666666668</v>
      </c>
      <c r="O390" s="19"/>
    </row>
    <row r="391" spans="1:15" ht="15" customHeight="1" thickBot="1" x14ac:dyDescent="0.3">
      <c r="A391" s="20" t="s">
        <v>260</v>
      </c>
      <c r="B391" s="21">
        <v>155</v>
      </c>
      <c r="C391" s="22">
        <v>164</v>
      </c>
      <c r="D391" s="23">
        <v>150</v>
      </c>
      <c r="E391" s="24">
        <v>144</v>
      </c>
      <c r="F391" s="25">
        <v>131</v>
      </c>
      <c r="G391" s="16">
        <f t="shared" si="55"/>
        <v>9</v>
      </c>
      <c r="H391" s="16">
        <f t="shared" si="56"/>
        <v>-14</v>
      </c>
      <c r="I391" s="16">
        <f t="shared" si="57"/>
        <v>-6</v>
      </c>
      <c r="J391" s="16">
        <f t="shared" si="58"/>
        <v>-13</v>
      </c>
      <c r="K391" s="17">
        <f t="shared" si="59"/>
        <v>5.806451612903226</v>
      </c>
      <c r="L391" s="18">
        <f t="shared" si="60"/>
        <v>-8.536585365853659</v>
      </c>
      <c r="M391" s="18">
        <f t="shared" si="61"/>
        <v>-4</v>
      </c>
      <c r="N391" s="18">
        <f t="shared" si="62"/>
        <v>-9.0277777777777768</v>
      </c>
      <c r="O391" s="19"/>
    </row>
    <row r="392" spans="1:15" ht="15" customHeight="1" thickBot="1" x14ac:dyDescent="0.3">
      <c r="A392" s="20" t="s">
        <v>334</v>
      </c>
      <c r="B392" s="21">
        <v>147</v>
      </c>
      <c r="C392" s="22">
        <v>130</v>
      </c>
      <c r="D392" s="23">
        <v>156</v>
      </c>
      <c r="E392" s="24">
        <v>136</v>
      </c>
      <c r="F392" s="25">
        <v>129</v>
      </c>
      <c r="G392" s="16">
        <f t="shared" si="55"/>
        <v>-17</v>
      </c>
      <c r="H392" s="16">
        <f t="shared" si="56"/>
        <v>26</v>
      </c>
      <c r="I392" s="16">
        <f t="shared" si="57"/>
        <v>-20</v>
      </c>
      <c r="J392" s="16">
        <f t="shared" si="58"/>
        <v>-7</v>
      </c>
      <c r="K392" s="17">
        <f t="shared" si="59"/>
        <v>-11.564625850340136</v>
      </c>
      <c r="L392" s="18">
        <f t="shared" si="60"/>
        <v>20</v>
      </c>
      <c r="M392" s="18">
        <f t="shared" si="61"/>
        <v>-12.820512820512819</v>
      </c>
      <c r="N392" s="18">
        <f t="shared" si="62"/>
        <v>-5.1470588235294112</v>
      </c>
      <c r="O392" s="19"/>
    </row>
    <row r="393" spans="1:15" ht="15" customHeight="1" thickBot="1" x14ac:dyDescent="0.3">
      <c r="A393" s="20" t="s">
        <v>518</v>
      </c>
      <c r="B393" s="21">
        <v>113</v>
      </c>
      <c r="C393" s="22">
        <v>125</v>
      </c>
      <c r="D393" s="23">
        <v>126</v>
      </c>
      <c r="E393" s="24">
        <v>150</v>
      </c>
      <c r="F393" s="25">
        <v>129</v>
      </c>
      <c r="G393" s="16">
        <f t="shared" si="55"/>
        <v>12</v>
      </c>
      <c r="H393" s="16">
        <f t="shared" si="56"/>
        <v>1</v>
      </c>
      <c r="I393" s="16">
        <f t="shared" si="57"/>
        <v>24</v>
      </c>
      <c r="J393" s="16">
        <f t="shared" si="58"/>
        <v>-21</v>
      </c>
      <c r="K393" s="17">
        <f t="shared" si="59"/>
        <v>10.619469026548673</v>
      </c>
      <c r="L393" s="18">
        <f t="shared" si="60"/>
        <v>0.8</v>
      </c>
      <c r="M393" s="18">
        <f t="shared" si="61"/>
        <v>19.047619047619047</v>
      </c>
      <c r="N393" s="18">
        <f t="shared" si="62"/>
        <v>-14.000000000000002</v>
      </c>
      <c r="O393" s="19"/>
    </row>
    <row r="394" spans="1:15" ht="15" customHeight="1" thickBot="1" x14ac:dyDescent="0.3">
      <c r="A394" s="20" t="s">
        <v>35</v>
      </c>
      <c r="B394" s="21">
        <v>124</v>
      </c>
      <c r="C394" s="22">
        <v>128</v>
      </c>
      <c r="D394" s="23">
        <v>145</v>
      </c>
      <c r="E394" s="24">
        <v>117</v>
      </c>
      <c r="F394" s="25">
        <v>128</v>
      </c>
      <c r="G394" s="16">
        <f t="shared" si="55"/>
        <v>4</v>
      </c>
      <c r="H394" s="16">
        <f t="shared" si="56"/>
        <v>17</v>
      </c>
      <c r="I394" s="16">
        <f t="shared" si="57"/>
        <v>-28</v>
      </c>
      <c r="J394" s="16">
        <f t="shared" si="58"/>
        <v>11</v>
      </c>
      <c r="K394" s="17">
        <f t="shared" si="59"/>
        <v>3.225806451612903</v>
      </c>
      <c r="L394" s="18">
        <f t="shared" si="60"/>
        <v>13.28125</v>
      </c>
      <c r="M394" s="18">
        <f t="shared" si="61"/>
        <v>-19.310344827586206</v>
      </c>
      <c r="N394" s="18">
        <f t="shared" si="62"/>
        <v>9.4017094017094021</v>
      </c>
      <c r="O394" s="19"/>
    </row>
    <row r="395" spans="1:15" ht="15" customHeight="1" thickBot="1" x14ac:dyDescent="0.3">
      <c r="A395" s="20" t="s">
        <v>127</v>
      </c>
      <c r="B395" s="21">
        <v>145</v>
      </c>
      <c r="C395" s="22">
        <v>156</v>
      </c>
      <c r="D395" s="23">
        <v>160</v>
      </c>
      <c r="E395" s="24">
        <v>166</v>
      </c>
      <c r="F395" s="25">
        <v>126</v>
      </c>
      <c r="G395" s="16">
        <f t="shared" si="55"/>
        <v>11</v>
      </c>
      <c r="H395" s="16">
        <f t="shared" si="56"/>
        <v>4</v>
      </c>
      <c r="I395" s="16">
        <f t="shared" si="57"/>
        <v>6</v>
      </c>
      <c r="J395" s="16">
        <f t="shared" si="58"/>
        <v>-40</v>
      </c>
      <c r="K395" s="17">
        <f t="shared" si="59"/>
        <v>7.5862068965517242</v>
      </c>
      <c r="L395" s="18">
        <f t="shared" si="60"/>
        <v>2.5641025641025639</v>
      </c>
      <c r="M395" s="18">
        <f t="shared" si="61"/>
        <v>3.75</v>
      </c>
      <c r="N395" s="18">
        <f t="shared" si="62"/>
        <v>-24.096385542168676</v>
      </c>
      <c r="O395" s="19"/>
    </row>
    <row r="396" spans="1:15" ht="15" customHeight="1" thickBot="1" x14ac:dyDescent="0.3">
      <c r="A396" s="20" t="s">
        <v>250</v>
      </c>
      <c r="B396" s="21">
        <v>155</v>
      </c>
      <c r="C396" s="22">
        <v>145</v>
      </c>
      <c r="D396" s="23">
        <v>162</v>
      </c>
      <c r="E396" s="24">
        <v>106</v>
      </c>
      <c r="F396" s="25">
        <v>125</v>
      </c>
      <c r="G396" s="16">
        <f t="shared" si="55"/>
        <v>-10</v>
      </c>
      <c r="H396" s="16">
        <f t="shared" si="56"/>
        <v>17</v>
      </c>
      <c r="I396" s="16">
        <f t="shared" si="57"/>
        <v>-56</v>
      </c>
      <c r="J396" s="16">
        <f t="shared" si="58"/>
        <v>19</v>
      </c>
      <c r="K396" s="17">
        <f t="shared" si="59"/>
        <v>-6.4516129032258061</v>
      </c>
      <c r="L396" s="18">
        <f t="shared" si="60"/>
        <v>11.724137931034482</v>
      </c>
      <c r="M396" s="18">
        <f t="shared" si="61"/>
        <v>-34.567901234567898</v>
      </c>
      <c r="N396" s="18">
        <f t="shared" si="62"/>
        <v>17.924528301886792</v>
      </c>
      <c r="O396" s="19"/>
    </row>
    <row r="397" spans="1:15" ht="15" customHeight="1" thickBot="1" x14ac:dyDescent="0.3">
      <c r="A397" s="20" t="s">
        <v>503</v>
      </c>
      <c r="B397" s="21">
        <v>192</v>
      </c>
      <c r="C397" s="22">
        <v>169</v>
      </c>
      <c r="D397" s="23">
        <v>179</v>
      </c>
      <c r="E397" s="24">
        <v>143</v>
      </c>
      <c r="F397" s="25">
        <v>125</v>
      </c>
      <c r="G397" s="16">
        <f t="shared" si="55"/>
        <v>-23</v>
      </c>
      <c r="H397" s="16">
        <f t="shared" si="56"/>
        <v>10</v>
      </c>
      <c r="I397" s="16">
        <f t="shared" si="57"/>
        <v>-36</v>
      </c>
      <c r="J397" s="16">
        <f t="shared" si="58"/>
        <v>-18</v>
      </c>
      <c r="K397" s="17">
        <f t="shared" si="59"/>
        <v>-11.979166666666668</v>
      </c>
      <c r="L397" s="18">
        <f t="shared" si="60"/>
        <v>5.9171597633136095</v>
      </c>
      <c r="M397" s="18">
        <f t="shared" si="61"/>
        <v>-20.11173184357542</v>
      </c>
      <c r="N397" s="18">
        <f t="shared" si="62"/>
        <v>-12.587412587412588</v>
      </c>
      <c r="O397" s="19"/>
    </row>
    <row r="398" spans="1:15" ht="15" customHeight="1" thickBot="1" x14ac:dyDescent="0.3">
      <c r="A398" s="20" t="s">
        <v>197</v>
      </c>
      <c r="B398" s="21">
        <v>172</v>
      </c>
      <c r="C398" s="22">
        <v>157</v>
      </c>
      <c r="D398" s="23">
        <v>174</v>
      </c>
      <c r="E398" s="24">
        <v>132</v>
      </c>
      <c r="F398" s="25">
        <v>124</v>
      </c>
      <c r="G398" s="16">
        <f t="shared" si="55"/>
        <v>-15</v>
      </c>
      <c r="H398" s="16">
        <f t="shared" si="56"/>
        <v>17</v>
      </c>
      <c r="I398" s="16">
        <f t="shared" si="57"/>
        <v>-42</v>
      </c>
      <c r="J398" s="16">
        <f t="shared" si="58"/>
        <v>-8</v>
      </c>
      <c r="K398" s="17">
        <f t="shared" si="59"/>
        <v>-8.720930232558139</v>
      </c>
      <c r="L398" s="18">
        <f t="shared" si="60"/>
        <v>10.828025477707007</v>
      </c>
      <c r="M398" s="18">
        <f t="shared" si="61"/>
        <v>-24.137931034482758</v>
      </c>
      <c r="N398" s="18">
        <f t="shared" si="62"/>
        <v>-6.0606060606060606</v>
      </c>
      <c r="O398" s="19"/>
    </row>
    <row r="399" spans="1:15" ht="15" customHeight="1" thickBot="1" x14ac:dyDescent="0.3">
      <c r="A399" s="20" t="s">
        <v>85</v>
      </c>
      <c r="B399" s="21">
        <v>189</v>
      </c>
      <c r="C399" s="22">
        <v>143</v>
      </c>
      <c r="D399" s="23">
        <v>162</v>
      </c>
      <c r="E399" s="24">
        <v>112</v>
      </c>
      <c r="F399" s="25">
        <v>123</v>
      </c>
      <c r="G399" s="16">
        <f t="shared" si="55"/>
        <v>-46</v>
      </c>
      <c r="H399" s="16">
        <f t="shared" si="56"/>
        <v>19</v>
      </c>
      <c r="I399" s="16">
        <f t="shared" si="57"/>
        <v>-50</v>
      </c>
      <c r="J399" s="16">
        <f t="shared" si="58"/>
        <v>11</v>
      </c>
      <c r="K399" s="17">
        <f t="shared" si="59"/>
        <v>-24.338624338624339</v>
      </c>
      <c r="L399" s="18">
        <f t="shared" si="60"/>
        <v>13.286713286713287</v>
      </c>
      <c r="M399" s="18">
        <f t="shared" si="61"/>
        <v>-30.864197530864196</v>
      </c>
      <c r="N399" s="18">
        <f t="shared" si="62"/>
        <v>9.8214285714285712</v>
      </c>
      <c r="O399" s="19"/>
    </row>
    <row r="400" spans="1:15" ht="15" customHeight="1" thickBot="1" x14ac:dyDescent="0.3">
      <c r="A400" s="20" t="s">
        <v>167</v>
      </c>
      <c r="B400" s="21">
        <v>178</v>
      </c>
      <c r="C400" s="22">
        <v>119</v>
      </c>
      <c r="D400" s="23">
        <v>166</v>
      </c>
      <c r="E400" s="24">
        <v>147</v>
      </c>
      <c r="F400" s="25">
        <v>122</v>
      </c>
      <c r="G400" s="16">
        <f t="shared" si="55"/>
        <v>-59</v>
      </c>
      <c r="H400" s="16">
        <f t="shared" si="56"/>
        <v>47</v>
      </c>
      <c r="I400" s="16">
        <f t="shared" si="57"/>
        <v>-19</v>
      </c>
      <c r="J400" s="16">
        <f t="shared" si="58"/>
        <v>-25</v>
      </c>
      <c r="K400" s="17">
        <f t="shared" si="59"/>
        <v>-33.146067415730336</v>
      </c>
      <c r="L400" s="18">
        <f t="shared" si="60"/>
        <v>39.495798319327733</v>
      </c>
      <c r="M400" s="18">
        <f t="shared" si="61"/>
        <v>-11.445783132530121</v>
      </c>
      <c r="N400" s="18">
        <f t="shared" si="62"/>
        <v>-17.006802721088434</v>
      </c>
      <c r="O400" s="19"/>
    </row>
    <row r="401" spans="1:15" ht="15" customHeight="1" thickBot="1" x14ac:dyDescent="0.3">
      <c r="A401" s="20" t="s">
        <v>374</v>
      </c>
      <c r="B401" s="21">
        <v>135</v>
      </c>
      <c r="C401" s="22">
        <v>146</v>
      </c>
      <c r="D401" s="23">
        <v>142</v>
      </c>
      <c r="E401" s="24">
        <v>115</v>
      </c>
      <c r="F401" s="25">
        <v>120</v>
      </c>
      <c r="G401" s="16">
        <f t="shared" si="55"/>
        <v>11</v>
      </c>
      <c r="H401" s="16">
        <f t="shared" si="56"/>
        <v>-4</v>
      </c>
      <c r="I401" s="16">
        <f t="shared" si="57"/>
        <v>-27</v>
      </c>
      <c r="J401" s="16">
        <f t="shared" si="58"/>
        <v>5</v>
      </c>
      <c r="K401" s="17">
        <f t="shared" si="59"/>
        <v>8.1481481481481488</v>
      </c>
      <c r="L401" s="18">
        <f t="shared" si="60"/>
        <v>-2.7397260273972601</v>
      </c>
      <c r="M401" s="18">
        <f t="shared" si="61"/>
        <v>-19.014084507042252</v>
      </c>
      <c r="N401" s="18">
        <f t="shared" si="62"/>
        <v>4.3478260869565215</v>
      </c>
      <c r="O401" s="19"/>
    </row>
    <row r="402" spans="1:15" ht="15" customHeight="1" thickBot="1" x14ac:dyDescent="0.3">
      <c r="A402" s="20" t="s">
        <v>343</v>
      </c>
      <c r="B402" s="21">
        <v>132</v>
      </c>
      <c r="C402" s="22">
        <v>128</v>
      </c>
      <c r="D402" s="23">
        <v>134</v>
      </c>
      <c r="E402" s="24">
        <v>135</v>
      </c>
      <c r="F402" s="25">
        <v>117</v>
      </c>
      <c r="G402" s="16">
        <f t="shared" si="55"/>
        <v>-4</v>
      </c>
      <c r="H402" s="16">
        <f t="shared" si="56"/>
        <v>6</v>
      </c>
      <c r="I402" s="16">
        <f t="shared" si="57"/>
        <v>1</v>
      </c>
      <c r="J402" s="16">
        <f t="shared" si="58"/>
        <v>-18</v>
      </c>
      <c r="K402" s="17">
        <f t="shared" si="59"/>
        <v>-3.0303030303030303</v>
      </c>
      <c r="L402" s="18">
        <f t="shared" si="60"/>
        <v>4.6875</v>
      </c>
      <c r="M402" s="18">
        <f t="shared" si="61"/>
        <v>0.74626865671641784</v>
      </c>
      <c r="N402" s="18">
        <f t="shared" si="62"/>
        <v>-13.333333333333334</v>
      </c>
      <c r="O402" s="19"/>
    </row>
    <row r="403" spans="1:15" ht="15" customHeight="1" thickBot="1" x14ac:dyDescent="0.3">
      <c r="A403" s="20" t="s">
        <v>494</v>
      </c>
      <c r="B403" s="21">
        <v>139</v>
      </c>
      <c r="C403" s="22">
        <v>115</v>
      </c>
      <c r="D403" s="23">
        <v>125</v>
      </c>
      <c r="E403" s="24">
        <v>132</v>
      </c>
      <c r="F403" s="25">
        <v>116</v>
      </c>
      <c r="G403" s="16">
        <f t="shared" si="55"/>
        <v>-24</v>
      </c>
      <c r="H403" s="16">
        <f t="shared" si="56"/>
        <v>10</v>
      </c>
      <c r="I403" s="16">
        <f t="shared" si="57"/>
        <v>7</v>
      </c>
      <c r="J403" s="16">
        <f t="shared" si="58"/>
        <v>-16</v>
      </c>
      <c r="K403" s="17">
        <f t="shared" si="59"/>
        <v>-17.266187050359711</v>
      </c>
      <c r="L403" s="18">
        <f t="shared" si="60"/>
        <v>8.695652173913043</v>
      </c>
      <c r="M403" s="18">
        <f t="shared" si="61"/>
        <v>5.6000000000000005</v>
      </c>
      <c r="N403" s="18">
        <f t="shared" si="62"/>
        <v>-12.121212121212121</v>
      </c>
      <c r="O403" s="19"/>
    </row>
    <row r="404" spans="1:15" ht="15" customHeight="1" thickBot="1" x14ac:dyDescent="0.3">
      <c r="A404" s="20" t="s">
        <v>26</v>
      </c>
      <c r="B404" s="21">
        <v>144</v>
      </c>
      <c r="C404" s="22">
        <v>164</v>
      </c>
      <c r="D404" s="23">
        <v>142</v>
      </c>
      <c r="E404" s="24">
        <v>132</v>
      </c>
      <c r="F404" s="25">
        <v>115</v>
      </c>
      <c r="G404" s="16">
        <f t="shared" si="55"/>
        <v>20</v>
      </c>
      <c r="H404" s="16">
        <f t="shared" si="56"/>
        <v>-22</v>
      </c>
      <c r="I404" s="16">
        <f t="shared" si="57"/>
        <v>-10</v>
      </c>
      <c r="J404" s="16">
        <f t="shared" si="58"/>
        <v>-17</v>
      </c>
      <c r="K404" s="17">
        <f t="shared" si="59"/>
        <v>13.888888888888889</v>
      </c>
      <c r="L404" s="18">
        <f t="shared" si="60"/>
        <v>-13.414634146341465</v>
      </c>
      <c r="M404" s="18">
        <f t="shared" si="61"/>
        <v>-7.042253521126761</v>
      </c>
      <c r="N404" s="18">
        <f t="shared" si="62"/>
        <v>-12.878787878787879</v>
      </c>
      <c r="O404" s="19"/>
    </row>
    <row r="405" spans="1:15" ht="15" customHeight="1" thickBot="1" x14ac:dyDescent="0.3">
      <c r="A405" s="20" t="s">
        <v>96</v>
      </c>
      <c r="B405" s="21">
        <v>187</v>
      </c>
      <c r="C405" s="22">
        <v>119</v>
      </c>
      <c r="D405" s="23">
        <v>162</v>
      </c>
      <c r="E405" s="24">
        <v>124</v>
      </c>
      <c r="F405" s="25">
        <v>115</v>
      </c>
      <c r="G405" s="16">
        <f t="shared" si="55"/>
        <v>-68</v>
      </c>
      <c r="H405" s="16">
        <f t="shared" si="56"/>
        <v>43</v>
      </c>
      <c r="I405" s="16">
        <f t="shared" si="57"/>
        <v>-38</v>
      </c>
      <c r="J405" s="16">
        <f t="shared" si="58"/>
        <v>-9</v>
      </c>
      <c r="K405" s="17">
        <f t="shared" si="59"/>
        <v>-36.363636363636367</v>
      </c>
      <c r="L405" s="18">
        <f t="shared" si="60"/>
        <v>36.134453781512605</v>
      </c>
      <c r="M405" s="18">
        <f t="shared" si="61"/>
        <v>-23.456790123456788</v>
      </c>
      <c r="N405" s="18">
        <f t="shared" si="62"/>
        <v>-7.2580645161290329</v>
      </c>
      <c r="O405" s="19"/>
    </row>
    <row r="406" spans="1:15" ht="15" customHeight="1" thickBot="1" x14ac:dyDescent="0.3">
      <c r="A406" s="20" t="s">
        <v>353</v>
      </c>
      <c r="B406" s="21">
        <v>209</v>
      </c>
      <c r="C406" s="22">
        <v>188</v>
      </c>
      <c r="D406" s="23">
        <v>178</v>
      </c>
      <c r="E406" s="24">
        <v>149</v>
      </c>
      <c r="F406" s="25">
        <v>114</v>
      </c>
      <c r="G406" s="16">
        <f t="shared" si="55"/>
        <v>-21</v>
      </c>
      <c r="H406" s="16">
        <f t="shared" si="56"/>
        <v>-10</v>
      </c>
      <c r="I406" s="16">
        <f t="shared" si="57"/>
        <v>-29</v>
      </c>
      <c r="J406" s="16">
        <f t="shared" si="58"/>
        <v>-35</v>
      </c>
      <c r="K406" s="17">
        <f t="shared" si="59"/>
        <v>-10.047846889952153</v>
      </c>
      <c r="L406" s="18">
        <f t="shared" si="60"/>
        <v>-5.3191489361702127</v>
      </c>
      <c r="M406" s="18">
        <f t="shared" si="61"/>
        <v>-16.292134831460675</v>
      </c>
      <c r="N406" s="18">
        <f t="shared" si="62"/>
        <v>-23.48993288590604</v>
      </c>
      <c r="O406" s="19"/>
    </row>
    <row r="407" spans="1:15" ht="15" customHeight="1" thickBot="1" x14ac:dyDescent="0.3">
      <c r="A407" s="20" t="s">
        <v>496</v>
      </c>
      <c r="B407" s="21">
        <v>138</v>
      </c>
      <c r="C407" s="22">
        <v>127</v>
      </c>
      <c r="D407" s="23">
        <v>158</v>
      </c>
      <c r="E407" s="24">
        <v>106</v>
      </c>
      <c r="F407" s="25">
        <v>114</v>
      </c>
      <c r="G407" s="16">
        <f t="shared" si="55"/>
        <v>-11</v>
      </c>
      <c r="H407" s="16">
        <f t="shared" si="56"/>
        <v>31</v>
      </c>
      <c r="I407" s="16">
        <f t="shared" si="57"/>
        <v>-52</v>
      </c>
      <c r="J407" s="16">
        <f t="shared" si="58"/>
        <v>8</v>
      </c>
      <c r="K407" s="17">
        <f t="shared" si="59"/>
        <v>-7.9710144927536222</v>
      </c>
      <c r="L407" s="18">
        <f t="shared" si="60"/>
        <v>24.409448818897637</v>
      </c>
      <c r="M407" s="18">
        <f t="shared" si="61"/>
        <v>-32.911392405063289</v>
      </c>
      <c r="N407" s="18">
        <f t="shared" si="62"/>
        <v>7.5471698113207548</v>
      </c>
      <c r="O407" s="19"/>
    </row>
    <row r="408" spans="1:15" ht="15" customHeight="1" thickBot="1" x14ac:dyDescent="0.3">
      <c r="A408" s="20" t="s">
        <v>59</v>
      </c>
      <c r="B408" s="21">
        <v>151</v>
      </c>
      <c r="C408" s="22">
        <v>149</v>
      </c>
      <c r="D408" s="23">
        <v>131</v>
      </c>
      <c r="E408" s="24">
        <v>115</v>
      </c>
      <c r="F408" s="25">
        <v>113</v>
      </c>
      <c r="G408" s="16">
        <f t="shared" si="55"/>
        <v>-2</v>
      </c>
      <c r="H408" s="16">
        <f t="shared" si="56"/>
        <v>-18</v>
      </c>
      <c r="I408" s="16">
        <f t="shared" si="57"/>
        <v>-16</v>
      </c>
      <c r="J408" s="16">
        <f t="shared" si="58"/>
        <v>-2</v>
      </c>
      <c r="K408" s="17">
        <f t="shared" si="59"/>
        <v>-1.3245033112582782</v>
      </c>
      <c r="L408" s="18">
        <f t="shared" si="60"/>
        <v>-12.080536912751679</v>
      </c>
      <c r="M408" s="18">
        <f t="shared" si="61"/>
        <v>-12.213740458015266</v>
      </c>
      <c r="N408" s="18">
        <f t="shared" si="62"/>
        <v>-1.7391304347826086</v>
      </c>
      <c r="O408" s="19"/>
    </row>
    <row r="409" spans="1:15" ht="15" customHeight="1" thickBot="1" x14ac:dyDescent="0.3">
      <c r="A409" s="20" t="s">
        <v>186</v>
      </c>
      <c r="B409" s="21">
        <v>198</v>
      </c>
      <c r="C409" s="22">
        <v>163</v>
      </c>
      <c r="D409" s="23">
        <v>139</v>
      </c>
      <c r="E409" s="24">
        <v>132</v>
      </c>
      <c r="F409" s="25">
        <v>113</v>
      </c>
      <c r="G409" s="16">
        <f t="shared" si="55"/>
        <v>-35</v>
      </c>
      <c r="H409" s="16">
        <f t="shared" si="56"/>
        <v>-24</v>
      </c>
      <c r="I409" s="16">
        <f t="shared" si="57"/>
        <v>-7</v>
      </c>
      <c r="J409" s="16">
        <f t="shared" si="58"/>
        <v>-19</v>
      </c>
      <c r="K409" s="17">
        <f t="shared" si="59"/>
        <v>-17.676767676767678</v>
      </c>
      <c r="L409" s="18">
        <f t="shared" si="60"/>
        <v>-14.723926380368098</v>
      </c>
      <c r="M409" s="18">
        <f t="shared" si="61"/>
        <v>-5.0359712230215825</v>
      </c>
      <c r="N409" s="18">
        <f t="shared" si="62"/>
        <v>-14.393939393939394</v>
      </c>
      <c r="O409" s="19"/>
    </row>
    <row r="410" spans="1:15" ht="15" customHeight="1" thickBot="1" x14ac:dyDescent="0.3">
      <c r="A410" s="20" t="s">
        <v>175</v>
      </c>
      <c r="B410" s="21">
        <v>210</v>
      </c>
      <c r="C410" s="22">
        <v>148</v>
      </c>
      <c r="D410" s="23">
        <v>154</v>
      </c>
      <c r="E410" s="24">
        <v>133</v>
      </c>
      <c r="F410" s="25">
        <v>111</v>
      </c>
      <c r="G410" s="16">
        <f t="shared" si="55"/>
        <v>-62</v>
      </c>
      <c r="H410" s="16">
        <f t="shared" si="56"/>
        <v>6</v>
      </c>
      <c r="I410" s="16">
        <f t="shared" si="57"/>
        <v>-21</v>
      </c>
      <c r="J410" s="16">
        <f t="shared" si="58"/>
        <v>-22</v>
      </c>
      <c r="K410" s="17">
        <f t="shared" si="59"/>
        <v>-29.523809523809526</v>
      </c>
      <c r="L410" s="18">
        <f t="shared" si="60"/>
        <v>4.0540540540540544</v>
      </c>
      <c r="M410" s="18">
        <f t="shared" si="61"/>
        <v>-13.636363636363635</v>
      </c>
      <c r="N410" s="18">
        <f t="shared" si="62"/>
        <v>-16.541353383458645</v>
      </c>
      <c r="O410" s="19"/>
    </row>
    <row r="411" spans="1:15" ht="15" customHeight="1" thickBot="1" x14ac:dyDescent="0.3">
      <c r="A411" s="20" t="s">
        <v>74</v>
      </c>
      <c r="B411" s="21">
        <v>138</v>
      </c>
      <c r="C411" s="22">
        <v>129</v>
      </c>
      <c r="D411" s="23">
        <v>124</v>
      </c>
      <c r="E411" s="24">
        <v>103</v>
      </c>
      <c r="F411" s="25">
        <v>110</v>
      </c>
      <c r="G411" s="16">
        <f t="shared" si="55"/>
        <v>-9</v>
      </c>
      <c r="H411" s="16">
        <f t="shared" si="56"/>
        <v>-5</v>
      </c>
      <c r="I411" s="16">
        <f t="shared" si="57"/>
        <v>-21</v>
      </c>
      <c r="J411" s="16">
        <f t="shared" si="58"/>
        <v>7</v>
      </c>
      <c r="K411" s="17">
        <f t="shared" si="59"/>
        <v>-6.5217391304347823</v>
      </c>
      <c r="L411" s="18">
        <f t="shared" si="60"/>
        <v>-3.8759689922480618</v>
      </c>
      <c r="M411" s="18">
        <f t="shared" si="61"/>
        <v>-16.93548387096774</v>
      </c>
      <c r="N411" s="18">
        <f t="shared" si="62"/>
        <v>6.7961165048543686</v>
      </c>
      <c r="O411" s="19"/>
    </row>
    <row r="412" spans="1:15" ht="15" customHeight="1" thickBot="1" x14ac:dyDescent="0.3">
      <c r="A412" s="20" t="s">
        <v>48</v>
      </c>
      <c r="B412" s="21">
        <v>144</v>
      </c>
      <c r="C412" s="22">
        <v>131</v>
      </c>
      <c r="D412" s="23">
        <v>128</v>
      </c>
      <c r="E412" s="24">
        <v>117</v>
      </c>
      <c r="F412" s="25">
        <v>109</v>
      </c>
      <c r="G412" s="16">
        <f t="shared" si="55"/>
        <v>-13</v>
      </c>
      <c r="H412" s="16">
        <f t="shared" si="56"/>
        <v>-3</v>
      </c>
      <c r="I412" s="16">
        <f t="shared" si="57"/>
        <v>-11</v>
      </c>
      <c r="J412" s="16">
        <f t="shared" si="58"/>
        <v>-8</v>
      </c>
      <c r="K412" s="17">
        <f t="shared" si="59"/>
        <v>-9.0277777777777768</v>
      </c>
      <c r="L412" s="18">
        <f t="shared" si="60"/>
        <v>-2.2900763358778624</v>
      </c>
      <c r="M412" s="18">
        <f t="shared" si="61"/>
        <v>-8.59375</v>
      </c>
      <c r="N412" s="18">
        <f t="shared" si="62"/>
        <v>-6.8376068376068382</v>
      </c>
      <c r="O412" s="19"/>
    </row>
    <row r="413" spans="1:15" ht="15" customHeight="1" thickBot="1" x14ac:dyDescent="0.3">
      <c r="A413" s="20" t="s">
        <v>330</v>
      </c>
      <c r="B413" s="21">
        <v>89</v>
      </c>
      <c r="C413" s="22">
        <v>117</v>
      </c>
      <c r="D413" s="23">
        <v>106</v>
      </c>
      <c r="E413" s="24">
        <v>114</v>
      </c>
      <c r="F413" s="25">
        <v>109</v>
      </c>
      <c r="G413" s="16">
        <f t="shared" si="55"/>
        <v>28</v>
      </c>
      <c r="H413" s="16">
        <f t="shared" si="56"/>
        <v>-11</v>
      </c>
      <c r="I413" s="16">
        <f t="shared" si="57"/>
        <v>8</v>
      </c>
      <c r="J413" s="16">
        <f t="shared" si="58"/>
        <v>-5</v>
      </c>
      <c r="K413" s="17">
        <f t="shared" si="59"/>
        <v>31.460674157303369</v>
      </c>
      <c r="L413" s="18">
        <f t="shared" si="60"/>
        <v>-9.4017094017094021</v>
      </c>
      <c r="M413" s="18">
        <f t="shared" si="61"/>
        <v>7.5471698113207548</v>
      </c>
      <c r="N413" s="18">
        <f t="shared" si="62"/>
        <v>-4.3859649122807012</v>
      </c>
      <c r="O413" s="19"/>
    </row>
    <row r="414" spans="1:15" ht="15" customHeight="1" thickBot="1" x14ac:dyDescent="0.3">
      <c r="A414" s="20" t="s">
        <v>29</v>
      </c>
      <c r="B414" s="21">
        <v>187</v>
      </c>
      <c r="C414" s="22">
        <v>189</v>
      </c>
      <c r="D414" s="23">
        <v>159</v>
      </c>
      <c r="E414" s="24">
        <v>145</v>
      </c>
      <c r="F414" s="25">
        <v>108</v>
      </c>
      <c r="G414" s="16">
        <f t="shared" si="55"/>
        <v>2</v>
      </c>
      <c r="H414" s="16">
        <f t="shared" si="56"/>
        <v>-30</v>
      </c>
      <c r="I414" s="16">
        <f t="shared" si="57"/>
        <v>-14</v>
      </c>
      <c r="J414" s="16">
        <f t="shared" si="58"/>
        <v>-37</v>
      </c>
      <c r="K414" s="17">
        <f t="shared" si="59"/>
        <v>1.0695187165775399</v>
      </c>
      <c r="L414" s="18">
        <f t="shared" si="60"/>
        <v>-15.873015873015872</v>
      </c>
      <c r="M414" s="18">
        <f t="shared" si="61"/>
        <v>-8.8050314465408803</v>
      </c>
      <c r="N414" s="18">
        <f t="shared" si="62"/>
        <v>-25.517241379310345</v>
      </c>
      <c r="O414" s="19"/>
    </row>
    <row r="415" spans="1:15" ht="15" customHeight="1" thickBot="1" x14ac:dyDescent="0.3">
      <c r="A415" s="20" t="s">
        <v>292</v>
      </c>
      <c r="B415" s="21">
        <v>133</v>
      </c>
      <c r="C415" s="22">
        <v>118</v>
      </c>
      <c r="D415" s="23">
        <v>111</v>
      </c>
      <c r="E415" s="24">
        <v>112</v>
      </c>
      <c r="F415" s="25">
        <v>108</v>
      </c>
      <c r="G415" s="16">
        <f t="shared" si="55"/>
        <v>-15</v>
      </c>
      <c r="H415" s="16">
        <f t="shared" si="56"/>
        <v>-7</v>
      </c>
      <c r="I415" s="16">
        <f t="shared" si="57"/>
        <v>1</v>
      </c>
      <c r="J415" s="16">
        <f t="shared" si="58"/>
        <v>-4</v>
      </c>
      <c r="K415" s="17">
        <f t="shared" si="59"/>
        <v>-11.278195488721805</v>
      </c>
      <c r="L415" s="18">
        <f t="shared" si="60"/>
        <v>-5.9322033898305087</v>
      </c>
      <c r="M415" s="18">
        <f t="shared" si="61"/>
        <v>0.90090090090090091</v>
      </c>
      <c r="N415" s="18">
        <f t="shared" si="62"/>
        <v>-3.5714285714285712</v>
      </c>
      <c r="O415" s="19"/>
    </row>
    <row r="416" spans="1:15" ht="15" customHeight="1" thickBot="1" x14ac:dyDescent="0.3">
      <c r="A416" s="20" t="s">
        <v>329</v>
      </c>
      <c r="B416" s="21">
        <v>151</v>
      </c>
      <c r="C416" s="22">
        <v>116</v>
      </c>
      <c r="D416" s="23">
        <v>138</v>
      </c>
      <c r="E416" s="24">
        <v>112</v>
      </c>
      <c r="F416" s="25">
        <v>108</v>
      </c>
      <c r="G416" s="16">
        <f t="shared" si="55"/>
        <v>-35</v>
      </c>
      <c r="H416" s="16">
        <f t="shared" si="56"/>
        <v>22</v>
      </c>
      <c r="I416" s="16">
        <f t="shared" si="57"/>
        <v>-26</v>
      </c>
      <c r="J416" s="16">
        <f t="shared" si="58"/>
        <v>-4</v>
      </c>
      <c r="K416" s="17">
        <f t="shared" si="59"/>
        <v>-23.178807947019866</v>
      </c>
      <c r="L416" s="18">
        <f t="shared" si="60"/>
        <v>18.96551724137931</v>
      </c>
      <c r="M416" s="18">
        <f t="shared" si="61"/>
        <v>-18.840579710144929</v>
      </c>
      <c r="N416" s="18">
        <f t="shared" si="62"/>
        <v>-3.5714285714285712</v>
      </c>
      <c r="O416" s="19"/>
    </row>
    <row r="417" spans="1:15" ht="15" customHeight="1" thickBot="1" x14ac:dyDescent="0.3">
      <c r="A417" s="20" t="s">
        <v>124</v>
      </c>
      <c r="B417" s="21">
        <v>148</v>
      </c>
      <c r="C417" s="22">
        <v>128</v>
      </c>
      <c r="D417" s="23">
        <v>138</v>
      </c>
      <c r="E417" s="24">
        <v>110</v>
      </c>
      <c r="F417" s="25">
        <v>107</v>
      </c>
      <c r="G417" s="16">
        <f t="shared" si="55"/>
        <v>-20</v>
      </c>
      <c r="H417" s="16">
        <f t="shared" si="56"/>
        <v>10</v>
      </c>
      <c r="I417" s="16">
        <f t="shared" si="57"/>
        <v>-28</v>
      </c>
      <c r="J417" s="16">
        <f t="shared" si="58"/>
        <v>-3</v>
      </c>
      <c r="K417" s="17">
        <f t="shared" si="59"/>
        <v>-13.513513513513514</v>
      </c>
      <c r="L417" s="18">
        <f t="shared" si="60"/>
        <v>7.8125</v>
      </c>
      <c r="M417" s="18">
        <f t="shared" si="61"/>
        <v>-20.289855072463769</v>
      </c>
      <c r="N417" s="18">
        <f t="shared" si="62"/>
        <v>-2.7272727272727271</v>
      </c>
      <c r="O417" s="19"/>
    </row>
    <row r="418" spans="1:15" ht="15" customHeight="1" thickBot="1" x14ac:dyDescent="0.3">
      <c r="A418" s="20" t="s">
        <v>371</v>
      </c>
      <c r="B418" s="21">
        <v>127</v>
      </c>
      <c r="C418" s="22">
        <v>132</v>
      </c>
      <c r="D418" s="23">
        <v>145</v>
      </c>
      <c r="E418" s="24">
        <v>127</v>
      </c>
      <c r="F418" s="25">
        <v>107</v>
      </c>
      <c r="G418" s="16">
        <f t="shared" si="55"/>
        <v>5</v>
      </c>
      <c r="H418" s="16">
        <f t="shared" si="56"/>
        <v>13</v>
      </c>
      <c r="I418" s="16">
        <f t="shared" si="57"/>
        <v>-18</v>
      </c>
      <c r="J418" s="16">
        <f t="shared" si="58"/>
        <v>-20</v>
      </c>
      <c r="K418" s="17">
        <f t="shared" si="59"/>
        <v>3.9370078740157481</v>
      </c>
      <c r="L418" s="18">
        <f t="shared" si="60"/>
        <v>9.8484848484848477</v>
      </c>
      <c r="M418" s="18">
        <f t="shared" si="61"/>
        <v>-12.413793103448276</v>
      </c>
      <c r="N418" s="18">
        <f t="shared" si="62"/>
        <v>-15.748031496062993</v>
      </c>
      <c r="O418" s="19"/>
    </row>
    <row r="419" spans="1:15" ht="15" customHeight="1" thickBot="1" x14ac:dyDescent="0.3">
      <c r="A419" s="20" t="s">
        <v>39</v>
      </c>
      <c r="B419" s="21">
        <v>102</v>
      </c>
      <c r="C419" s="22">
        <v>114</v>
      </c>
      <c r="D419" s="23">
        <v>130</v>
      </c>
      <c r="E419" s="24">
        <v>131</v>
      </c>
      <c r="F419" s="25">
        <v>106</v>
      </c>
      <c r="G419" s="16">
        <f t="shared" si="55"/>
        <v>12</v>
      </c>
      <c r="H419" s="16">
        <f t="shared" si="56"/>
        <v>16</v>
      </c>
      <c r="I419" s="16">
        <f t="shared" si="57"/>
        <v>1</v>
      </c>
      <c r="J419" s="16">
        <f t="shared" si="58"/>
        <v>-25</v>
      </c>
      <c r="K419" s="17">
        <f t="shared" si="59"/>
        <v>11.76470588235294</v>
      </c>
      <c r="L419" s="18">
        <f t="shared" si="60"/>
        <v>14.035087719298245</v>
      </c>
      <c r="M419" s="18">
        <f t="shared" si="61"/>
        <v>0.76923076923076927</v>
      </c>
      <c r="N419" s="18">
        <f t="shared" si="62"/>
        <v>-19.083969465648856</v>
      </c>
      <c r="O419" s="19"/>
    </row>
    <row r="420" spans="1:15" ht="15" customHeight="1" thickBot="1" x14ac:dyDescent="0.3">
      <c r="A420" s="20" t="s">
        <v>220</v>
      </c>
      <c r="B420" s="21">
        <v>185</v>
      </c>
      <c r="C420" s="22">
        <v>167</v>
      </c>
      <c r="D420" s="23">
        <v>152</v>
      </c>
      <c r="E420" s="24">
        <v>126</v>
      </c>
      <c r="F420" s="25">
        <v>106</v>
      </c>
      <c r="G420" s="16">
        <f t="shared" si="55"/>
        <v>-18</v>
      </c>
      <c r="H420" s="16">
        <f t="shared" si="56"/>
        <v>-15</v>
      </c>
      <c r="I420" s="16">
        <f t="shared" si="57"/>
        <v>-26</v>
      </c>
      <c r="J420" s="16">
        <f t="shared" si="58"/>
        <v>-20</v>
      </c>
      <c r="K420" s="17">
        <f t="shared" si="59"/>
        <v>-9.7297297297297298</v>
      </c>
      <c r="L420" s="18">
        <f t="shared" si="60"/>
        <v>-8.9820359281437128</v>
      </c>
      <c r="M420" s="18">
        <f t="shared" si="61"/>
        <v>-17.105263157894736</v>
      </c>
      <c r="N420" s="18">
        <f t="shared" si="62"/>
        <v>-15.873015873015872</v>
      </c>
      <c r="O420" s="19"/>
    </row>
    <row r="421" spans="1:15" ht="15" customHeight="1" thickBot="1" x14ac:dyDescent="0.3">
      <c r="A421" s="20" t="s">
        <v>435</v>
      </c>
      <c r="B421" s="21">
        <v>224</v>
      </c>
      <c r="C421" s="22">
        <v>187</v>
      </c>
      <c r="D421" s="23">
        <v>195</v>
      </c>
      <c r="E421" s="24">
        <v>123</v>
      </c>
      <c r="F421" s="25">
        <v>105</v>
      </c>
      <c r="G421" s="16">
        <f t="shared" si="55"/>
        <v>-37</v>
      </c>
      <c r="H421" s="16">
        <f t="shared" si="56"/>
        <v>8</v>
      </c>
      <c r="I421" s="16">
        <f t="shared" si="57"/>
        <v>-72</v>
      </c>
      <c r="J421" s="16">
        <f t="shared" si="58"/>
        <v>-18</v>
      </c>
      <c r="K421" s="17">
        <f t="shared" si="59"/>
        <v>-16.517857142857142</v>
      </c>
      <c r="L421" s="18">
        <f t="shared" si="60"/>
        <v>4.2780748663101598</v>
      </c>
      <c r="M421" s="18">
        <f t="shared" si="61"/>
        <v>-36.923076923076927</v>
      </c>
      <c r="N421" s="18">
        <f t="shared" si="62"/>
        <v>-14.634146341463413</v>
      </c>
      <c r="O421" s="19"/>
    </row>
    <row r="422" spans="1:15" ht="15" customHeight="1" thickBot="1" x14ac:dyDescent="0.3">
      <c r="A422" s="20" t="s">
        <v>60</v>
      </c>
      <c r="B422" s="21">
        <v>195</v>
      </c>
      <c r="C422" s="22">
        <v>157</v>
      </c>
      <c r="D422" s="23">
        <v>134</v>
      </c>
      <c r="E422" s="24">
        <v>126</v>
      </c>
      <c r="F422" s="25">
        <v>103</v>
      </c>
      <c r="G422" s="16">
        <f t="shared" si="55"/>
        <v>-38</v>
      </c>
      <c r="H422" s="16">
        <f t="shared" si="56"/>
        <v>-23</v>
      </c>
      <c r="I422" s="16">
        <f t="shared" si="57"/>
        <v>-8</v>
      </c>
      <c r="J422" s="16">
        <f t="shared" si="58"/>
        <v>-23</v>
      </c>
      <c r="K422" s="17">
        <f t="shared" si="59"/>
        <v>-19.487179487179489</v>
      </c>
      <c r="L422" s="18">
        <f t="shared" si="60"/>
        <v>-14.64968152866242</v>
      </c>
      <c r="M422" s="18">
        <f t="shared" si="61"/>
        <v>-5.9701492537313428</v>
      </c>
      <c r="N422" s="18">
        <f t="shared" si="62"/>
        <v>-18.253968253968253</v>
      </c>
      <c r="O422" s="19"/>
    </row>
    <row r="423" spans="1:15" ht="15" customHeight="1" thickBot="1" x14ac:dyDescent="0.3">
      <c r="A423" s="20" t="s">
        <v>181</v>
      </c>
      <c r="B423" s="21">
        <v>133</v>
      </c>
      <c r="C423" s="22">
        <v>153</v>
      </c>
      <c r="D423" s="23">
        <v>139</v>
      </c>
      <c r="E423" s="24">
        <v>106</v>
      </c>
      <c r="F423" s="25">
        <v>102</v>
      </c>
      <c r="G423" s="16">
        <f t="shared" si="55"/>
        <v>20</v>
      </c>
      <c r="H423" s="16">
        <f t="shared" si="56"/>
        <v>-14</v>
      </c>
      <c r="I423" s="16">
        <f t="shared" si="57"/>
        <v>-33</v>
      </c>
      <c r="J423" s="16">
        <f t="shared" si="58"/>
        <v>-4</v>
      </c>
      <c r="K423" s="17">
        <f t="shared" si="59"/>
        <v>15.037593984962406</v>
      </c>
      <c r="L423" s="18">
        <f t="shared" si="60"/>
        <v>-9.1503267973856204</v>
      </c>
      <c r="M423" s="18">
        <f t="shared" si="61"/>
        <v>-23.741007194244602</v>
      </c>
      <c r="N423" s="18">
        <f t="shared" si="62"/>
        <v>-3.7735849056603774</v>
      </c>
      <c r="O423" s="19"/>
    </row>
    <row r="424" spans="1:15" ht="15" customHeight="1" thickBot="1" x14ac:dyDescent="0.3">
      <c r="A424" s="20" t="s">
        <v>276</v>
      </c>
      <c r="B424" s="21">
        <v>204</v>
      </c>
      <c r="C424" s="22">
        <v>140</v>
      </c>
      <c r="D424" s="23">
        <v>143</v>
      </c>
      <c r="E424" s="24">
        <v>118</v>
      </c>
      <c r="F424" s="25">
        <v>101</v>
      </c>
      <c r="G424" s="16">
        <f t="shared" si="55"/>
        <v>-64</v>
      </c>
      <c r="H424" s="16">
        <f t="shared" si="56"/>
        <v>3</v>
      </c>
      <c r="I424" s="16">
        <f t="shared" si="57"/>
        <v>-25</v>
      </c>
      <c r="J424" s="16">
        <f t="shared" si="58"/>
        <v>-17</v>
      </c>
      <c r="K424" s="17">
        <f t="shared" si="59"/>
        <v>-31.372549019607842</v>
      </c>
      <c r="L424" s="18">
        <f t="shared" si="60"/>
        <v>2.1428571428571428</v>
      </c>
      <c r="M424" s="18">
        <f t="shared" si="61"/>
        <v>-17.482517482517483</v>
      </c>
      <c r="N424" s="18">
        <f t="shared" si="62"/>
        <v>-14.40677966101695</v>
      </c>
      <c r="O424" s="19"/>
    </row>
    <row r="425" spans="1:15" ht="15" customHeight="1" thickBot="1" x14ac:dyDescent="0.3">
      <c r="A425" s="20" t="s">
        <v>237</v>
      </c>
      <c r="B425" s="21">
        <v>232</v>
      </c>
      <c r="C425" s="22">
        <v>206</v>
      </c>
      <c r="D425" s="23">
        <v>179</v>
      </c>
      <c r="E425" s="24">
        <v>159</v>
      </c>
      <c r="F425" s="25">
        <v>97</v>
      </c>
      <c r="G425" s="16">
        <f t="shared" si="55"/>
        <v>-26</v>
      </c>
      <c r="H425" s="16">
        <f t="shared" si="56"/>
        <v>-27</v>
      </c>
      <c r="I425" s="16">
        <f t="shared" si="57"/>
        <v>-20</v>
      </c>
      <c r="J425" s="16">
        <f t="shared" si="58"/>
        <v>-62</v>
      </c>
      <c r="K425" s="17">
        <f t="shared" si="59"/>
        <v>-11.206896551724139</v>
      </c>
      <c r="L425" s="18">
        <f t="shared" si="60"/>
        <v>-13.106796116504855</v>
      </c>
      <c r="M425" s="18">
        <f t="shared" si="61"/>
        <v>-11.173184357541899</v>
      </c>
      <c r="N425" s="18">
        <f t="shared" si="62"/>
        <v>-38.9937106918239</v>
      </c>
      <c r="O425" s="19"/>
    </row>
    <row r="426" spans="1:15" ht="15" customHeight="1" thickBot="1" x14ac:dyDescent="0.3">
      <c r="A426" s="20" t="s">
        <v>84</v>
      </c>
      <c r="B426" s="21">
        <v>161</v>
      </c>
      <c r="C426" s="22">
        <v>160</v>
      </c>
      <c r="D426" s="23">
        <v>140</v>
      </c>
      <c r="E426" s="24">
        <v>128</v>
      </c>
      <c r="F426" s="25">
        <v>95</v>
      </c>
      <c r="G426" s="16">
        <f t="shared" si="55"/>
        <v>-1</v>
      </c>
      <c r="H426" s="16">
        <f t="shared" si="56"/>
        <v>-20</v>
      </c>
      <c r="I426" s="16">
        <f t="shared" si="57"/>
        <v>-12</v>
      </c>
      <c r="J426" s="16">
        <f t="shared" si="58"/>
        <v>-33</v>
      </c>
      <c r="K426" s="17">
        <f t="shared" si="59"/>
        <v>-0.6211180124223602</v>
      </c>
      <c r="L426" s="18">
        <f t="shared" si="60"/>
        <v>-12.5</v>
      </c>
      <c r="M426" s="18">
        <f t="shared" si="61"/>
        <v>-8.5714285714285712</v>
      </c>
      <c r="N426" s="18">
        <f t="shared" si="62"/>
        <v>-25.78125</v>
      </c>
      <c r="O426" s="19"/>
    </row>
    <row r="427" spans="1:15" ht="15" customHeight="1" thickBot="1" x14ac:dyDescent="0.3">
      <c r="A427" s="20" t="s">
        <v>90</v>
      </c>
      <c r="B427" s="21">
        <v>154</v>
      </c>
      <c r="C427" s="22">
        <v>141</v>
      </c>
      <c r="D427" s="23">
        <v>112</v>
      </c>
      <c r="E427" s="24">
        <v>99</v>
      </c>
      <c r="F427" s="25">
        <v>95</v>
      </c>
      <c r="G427" s="16">
        <f t="shared" si="55"/>
        <v>-13</v>
      </c>
      <c r="H427" s="16">
        <f t="shared" si="56"/>
        <v>-29</v>
      </c>
      <c r="I427" s="16">
        <f t="shared" si="57"/>
        <v>-13</v>
      </c>
      <c r="J427" s="16">
        <f t="shared" si="58"/>
        <v>-4</v>
      </c>
      <c r="K427" s="17">
        <f t="shared" si="59"/>
        <v>-8.4415584415584419</v>
      </c>
      <c r="L427" s="18">
        <f t="shared" si="60"/>
        <v>-20.567375886524822</v>
      </c>
      <c r="M427" s="18">
        <f t="shared" si="61"/>
        <v>-11.607142857142858</v>
      </c>
      <c r="N427" s="18">
        <f t="shared" si="62"/>
        <v>-4.0404040404040407</v>
      </c>
      <c r="O427" s="19"/>
    </row>
    <row r="428" spans="1:15" ht="15" customHeight="1" thickBot="1" x14ac:dyDescent="0.3">
      <c r="A428" s="20" t="s">
        <v>273</v>
      </c>
      <c r="B428" s="21">
        <v>181</v>
      </c>
      <c r="C428" s="22">
        <v>159</v>
      </c>
      <c r="D428" s="23">
        <v>148</v>
      </c>
      <c r="E428" s="24">
        <v>129</v>
      </c>
      <c r="F428" s="25">
        <v>95</v>
      </c>
      <c r="G428" s="16">
        <f t="shared" si="55"/>
        <v>-22</v>
      </c>
      <c r="H428" s="16">
        <f t="shared" si="56"/>
        <v>-11</v>
      </c>
      <c r="I428" s="16">
        <f t="shared" si="57"/>
        <v>-19</v>
      </c>
      <c r="J428" s="16">
        <f t="shared" si="58"/>
        <v>-34</v>
      </c>
      <c r="K428" s="17">
        <f t="shared" si="59"/>
        <v>-12.154696132596685</v>
      </c>
      <c r="L428" s="18">
        <f t="shared" si="60"/>
        <v>-6.9182389937106921</v>
      </c>
      <c r="M428" s="18">
        <f t="shared" si="61"/>
        <v>-12.837837837837837</v>
      </c>
      <c r="N428" s="18">
        <f t="shared" si="62"/>
        <v>-26.356589147286826</v>
      </c>
      <c r="O428" s="19"/>
    </row>
    <row r="429" spans="1:15" ht="15" customHeight="1" thickBot="1" x14ac:dyDescent="0.3">
      <c r="A429" s="20" t="s">
        <v>299</v>
      </c>
      <c r="B429" s="21">
        <v>119</v>
      </c>
      <c r="C429" s="22">
        <v>91</v>
      </c>
      <c r="D429" s="23">
        <v>118</v>
      </c>
      <c r="E429" s="24">
        <v>88</v>
      </c>
      <c r="F429" s="25">
        <v>94</v>
      </c>
      <c r="G429" s="16">
        <f t="shared" si="55"/>
        <v>-28</v>
      </c>
      <c r="H429" s="16">
        <f t="shared" si="56"/>
        <v>27</v>
      </c>
      <c r="I429" s="16">
        <f t="shared" si="57"/>
        <v>-30</v>
      </c>
      <c r="J429" s="16">
        <f t="shared" si="58"/>
        <v>6</v>
      </c>
      <c r="K429" s="17">
        <f t="shared" si="59"/>
        <v>-23.52941176470588</v>
      </c>
      <c r="L429" s="18">
        <f t="shared" si="60"/>
        <v>29.670329670329672</v>
      </c>
      <c r="M429" s="18">
        <f t="shared" si="61"/>
        <v>-25.423728813559322</v>
      </c>
      <c r="N429" s="18">
        <f t="shared" si="62"/>
        <v>6.8181818181818175</v>
      </c>
      <c r="O429" s="19"/>
    </row>
    <row r="430" spans="1:15" ht="15" customHeight="1" thickBot="1" x14ac:dyDescent="0.3">
      <c r="A430" s="20" t="s">
        <v>315</v>
      </c>
      <c r="B430" s="21">
        <v>100</v>
      </c>
      <c r="C430" s="22">
        <v>114</v>
      </c>
      <c r="D430" s="23">
        <v>109</v>
      </c>
      <c r="E430" s="24">
        <v>120</v>
      </c>
      <c r="F430" s="25">
        <v>94</v>
      </c>
      <c r="G430" s="16">
        <f t="shared" si="55"/>
        <v>14</v>
      </c>
      <c r="H430" s="16">
        <f t="shared" si="56"/>
        <v>-5</v>
      </c>
      <c r="I430" s="16">
        <f t="shared" si="57"/>
        <v>11</v>
      </c>
      <c r="J430" s="16">
        <f t="shared" si="58"/>
        <v>-26</v>
      </c>
      <c r="K430" s="17">
        <f t="shared" si="59"/>
        <v>14.000000000000002</v>
      </c>
      <c r="L430" s="18">
        <f t="shared" si="60"/>
        <v>-4.3859649122807012</v>
      </c>
      <c r="M430" s="18">
        <f t="shared" si="61"/>
        <v>10.091743119266056</v>
      </c>
      <c r="N430" s="18">
        <f t="shared" si="62"/>
        <v>-21.666666666666668</v>
      </c>
      <c r="O430" s="19"/>
    </row>
    <row r="431" spans="1:15" ht="15" customHeight="1" thickBot="1" x14ac:dyDescent="0.3">
      <c r="A431" s="20" t="s">
        <v>103</v>
      </c>
      <c r="B431" s="21">
        <v>160</v>
      </c>
      <c r="C431" s="22">
        <v>144</v>
      </c>
      <c r="D431" s="23">
        <v>136</v>
      </c>
      <c r="E431" s="24">
        <v>91</v>
      </c>
      <c r="F431" s="25">
        <v>92</v>
      </c>
      <c r="G431" s="16">
        <f t="shared" si="55"/>
        <v>-16</v>
      </c>
      <c r="H431" s="16">
        <f t="shared" si="56"/>
        <v>-8</v>
      </c>
      <c r="I431" s="16">
        <f t="shared" si="57"/>
        <v>-45</v>
      </c>
      <c r="J431" s="16">
        <f t="shared" si="58"/>
        <v>1</v>
      </c>
      <c r="K431" s="17">
        <f t="shared" si="59"/>
        <v>-10</v>
      </c>
      <c r="L431" s="18">
        <f t="shared" si="60"/>
        <v>-5.5555555555555554</v>
      </c>
      <c r="M431" s="18">
        <f t="shared" si="61"/>
        <v>-33.088235294117645</v>
      </c>
      <c r="N431" s="18">
        <f t="shared" si="62"/>
        <v>1.098901098901099</v>
      </c>
      <c r="O431" s="19"/>
    </row>
    <row r="432" spans="1:15" ht="15" customHeight="1" thickBot="1" x14ac:dyDescent="0.3">
      <c r="A432" s="20" t="s">
        <v>129</v>
      </c>
      <c r="B432" s="21">
        <v>129</v>
      </c>
      <c r="C432" s="22">
        <v>147</v>
      </c>
      <c r="D432" s="23">
        <v>127</v>
      </c>
      <c r="E432" s="24">
        <v>137</v>
      </c>
      <c r="F432" s="25">
        <v>92</v>
      </c>
      <c r="G432" s="16">
        <f t="shared" si="55"/>
        <v>18</v>
      </c>
      <c r="H432" s="16">
        <f t="shared" si="56"/>
        <v>-20</v>
      </c>
      <c r="I432" s="16">
        <f t="shared" si="57"/>
        <v>10</v>
      </c>
      <c r="J432" s="16">
        <f t="shared" si="58"/>
        <v>-45</v>
      </c>
      <c r="K432" s="17">
        <f t="shared" si="59"/>
        <v>13.953488372093023</v>
      </c>
      <c r="L432" s="18">
        <f t="shared" si="60"/>
        <v>-13.605442176870749</v>
      </c>
      <c r="M432" s="18">
        <f t="shared" si="61"/>
        <v>7.8740157480314963</v>
      </c>
      <c r="N432" s="18">
        <f t="shared" si="62"/>
        <v>-32.846715328467155</v>
      </c>
      <c r="O432" s="19"/>
    </row>
    <row r="433" spans="1:15" ht="15" customHeight="1" thickBot="1" x14ac:dyDescent="0.3">
      <c r="A433" s="20" t="s">
        <v>454</v>
      </c>
      <c r="B433" s="21">
        <v>107</v>
      </c>
      <c r="C433" s="22">
        <v>93</v>
      </c>
      <c r="D433" s="23">
        <v>86</v>
      </c>
      <c r="E433" s="24">
        <v>99</v>
      </c>
      <c r="F433" s="25">
        <v>92</v>
      </c>
      <c r="G433" s="16">
        <f t="shared" si="55"/>
        <v>-14</v>
      </c>
      <c r="H433" s="16">
        <f t="shared" si="56"/>
        <v>-7</v>
      </c>
      <c r="I433" s="16">
        <f t="shared" si="57"/>
        <v>13</v>
      </c>
      <c r="J433" s="16">
        <f t="shared" si="58"/>
        <v>-7</v>
      </c>
      <c r="K433" s="17">
        <f t="shared" si="59"/>
        <v>-13.084112149532709</v>
      </c>
      <c r="L433" s="18">
        <f t="shared" si="60"/>
        <v>-7.5268817204301079</v>
      </c>
      <c r="M433" s="18">
        <f t="shared" si="61"/>
        <v>15.11627906976744</v>
      </c>
      <c r="N433" s="18">
        <f t="shared" si="62"/>
        <v>-7.0707070707070701</v>
      </c>
      <c r="O433" s="19"/>
    </row>
    <row r="434" spans="1:15" ht="15" customHeight="1" thickBot="1" x14ac:dyDescent="0.3">
      <c r="A434" s="20" t="s">
        <v>47</v>
      </c>
      <c r="B434" s="21">
        <v>155</v>
      </c>
      <c r="C434" s="22">
        <v>122</v>
      </c>
      <c r="D434" s="23">
        <v>122</v>
      </c>
      <c r="E434" s="24">
        <v>116</v>
      </c>
      <c r="F434" s="25">
        <v>90</v>
      </c>
      <c r="G434" s="16">
        <f t="shared" ref="G434:G497" si="63">C434-B434</f>
        <v>-33</v>
      </c>
      <c r="H434" s="16">
        <f t="shared" ref="H434:H497" si="64">D434-C434</f>
        <v>0</v>
      </c>
      <c r="I434" s="16">
        <f t="shared" ref="I434:I497" si="65">E434-D434</f>
        <v>-6</v>
      </c>
      <c r="J434" s="16">
        <f t="shared" ref="J434:J497" si="66">F434-E434</f>
        <v>-26</v>
      </c>
      <c r="K434" s="17">
        <f t="shared" ref="K434:K497" si="67">G434/B434*100</f>
        <v>-21.29032258064516</v>
      </c>
      <c r="L434" s="18">
        <f t="shared" ref="L434:L497" si="68">H434/C434*100</f>
        <v>0</v>
      </c>
      <c r="M434" s="18">
        <f t="shared" ref="M434:M497" si="69">I434/D434*100</f>
        <v>-4.918032786885246</v>
      </c>
      <c r="N434" s="18">
        <f t="shared" ref="N434:N497" si="70">J434/E434*100</f>
        <v>-22.413793103448278</v>
      </c>
      <c r="O434" s="19"/>
    </row>
    <row r="435" spans="1:15" ht="15" customHeight="1" thickBot="1" x14ac:dyDescent="0.3">
      <c r="A435" s="20" t="s">
        <v>187</v>
      </c>
      <c r="B435" s="21">
        <v>132</v>
      </c>
      <c r="C435" s="22">
        <v>111</v>
      </c>
      <c r="D435" s="23">
        <v>104</v>
      </c>
      <c r="E435" s="24">
        <v>92</v>
      </c>
      <c r="F435" s="25">
        <v>89</v>
      </c>
      <c r="G435" s="16">
        <f t="shared" si="63"/>
        <v>-21</v>
      </c>
      <c r="H435" s="16">
        <f t="shared" si="64"/>
        <v>-7</v>
      </c>
      <c r="I435" s="16">
        <f t="shared" si="65"/>
        <v>-12</v>
      </c>
      <c r="J435" s="16">
        <f t="shared" si="66"/>
        <v>-3</v>
      </c>
      <c r="K435" s="17">
        <f t="shared" si="67"/>
        <v>-15.909090909090908</v>
      </c>
      <c r="L435" s="18">
        <f t="shared" si="68"/>
        <v>-6.3063063063063058</v>
      </c>
      <c r="M435" s="18">
        <f t="shared" si="69"/>
        <v>-11.538461538461538</v>
      </c>
      <c r="N435" s="18">
        <f t="shared" si="70"/>
        <v>-3.2608695652173911</v>
      </c>
      <c r="O435" s="19"/>
    </row>
    <row r="436" spans="1:15" ht="15" customHeight="1" thickBot="1" x14ac:dyDescent="0.3">
      <c r="A436" s="20" t="s">
        <v>347</v>
      </c>
      <c r="B436" s="21">
        <v>136</v>
      </c>
      <c r="C436" s="22">
        <v>130</v>
      </c>
      <c r="D436" s="23">
        <v>105</v>
      </c>
      <c r="E436" s="24">
        <v>84</v>
      </c>
      <c r="F436" s="25">
        <v>89</v>
      </c>
      <c r="G436" s="16">
        <f t="shared" si="63"/>
        <v>-6</v>
      </c>
      <c r="H436" s="16">
        <f t="shared" si="64"/>
        <v>-25</v>
      </c>
      <c r="I436" s="16">
        <f t="shared" si="65"/>
        <v>-21</v>
      </c>
      <c r="J436" s="16">
        <f t="shared" si="66"/>
        <v>5</v>
      </c>
      <c r="K436" s="17">
        <f t="shared" si="67"/>
        <v>-4.4117647058823533</v>
      </c>
      <c r="L436" s="18">
        <f t="shared" si="68"/>
        <v>-19.230769230769234</v>
      </c>
      <c r="M436" s="18">
        <f t="shared" si="69"/>
        <v>-20</v>
      </c>
      <c r="N436" s="18">
        <f t="shared" si="70"/>
        <v>5.9523809523809517</v>
      </c>
      <c r="O436" s="19"/>
    </row>
    <row r="437" spans="1:15" ht="15" customHeight="1" thickBot="1" x14ac:dyDescent="0.3">
      <c r="A437" s="20" t="s">
        <v>428</v>
      </c>
      <c r="B437" s="21">
        <v>116</v>
      </c>
      <c r="C437" s="22">
        <v>122</v>
      </c>
      <c r="D437" s="23">
        <v>111</v>
      </c>
      <c r="E437" s="24">
        <v>106</v>
      </c>
      <c r="F437" s="25">
        <v>89</v>
      </c>
      <c r="G437" s="16">
        <f t="shared" si="63"/>
        <v>6</v>
      </c>
      <c r="H437" s="16">
        <f t="shared" si="64"/>
        <v>-11</v>
      </c>
      <c r="I437" s="16">
        <f t="shared" si="65"/>
        <v>-5</v>
      </c>
      <c r="J437" s="16">
        <f t="shared" si="66"/>
        <v>-17</v>
      </c>
      <c r="K437" s="17">
        <f t="shared" si="67"/>
        <v>5.1724137931034484</v>
      </c>
      <c r="L437" s="18">
        <f t="shared" si="68"/>
        <v>-9.0163934426229506</v>
      </c>
      <c r="M437" s="18">
        <f t="shared" si="69"/>
        <v>-4.5045045045045047</v>
      </c>
      <c r="N437" s="18">
        <f t="shared" si="70"/>
        <v>-16.037735849056602</v>
      </c>
      <c r="O437" s="19"/>
    </row>
    <row r="438" spans="1:15" ht="15" customHeight="1" thickBot="1" x14ac:dyDescent="0.3">
      <c r="A438" s="20" t="s">
        <v>462</v>
      </c>
      <c r="B438" s="21">
        <v>111</v>
      </c>
      <c r="C438" s="22">
        <v>87</v>
      </c>
      <c r="D438" s="23">
        <v>86</v>
      </c>
      <c r="E438" s="24">
        <v>96</v>
      </c>
      <c r="F438" s="25">
        <v>89</v>
      </c>
      <c r="G438" s="16">
        <f t="shared" si="63"/>
        <v>-24</v>
      </c>
      <c r="H438" s="16">
        <f t="shared" si="64"/>
        <v>-1</v>
      </c>
      <c r="I438" s="16">
        <f t="shared" si="65"/>
        <v>10</v>
      </c>
      <c r="J438" s="16">
        <f t="shared" si="66"/>
        <v>-7</v>
      </c>
      <c r="K438" s="17">
        <f t="shared" si="67"/>
        <v>-21.621621621621621</v>
      </c>
      <c r="L438" s="18">
        <f t="shared" si="68"/>
        <v>-1.1494252873563218</v>
      </c>
      <c r="M438" s="18">
        <f t="shared" si="69"/>
        <v>11.627906976744185</v>
      </c>
      <c r="N438" s="18">
        <f t="shared" si="70"/>
        <v>-7.291666666666667</v>
      </c>
      <c r="O438" s="19"/>
    </row>
    <row r="439" spans="1:15" ht="15" customHeight="1" thickBot="1" x14ac:dyDescent="0.3">
      <c r="A439" s="20" t="s">
        <v>173</v>
      </c>
      <c r="B439" s="21">
        <v>121</v>
      </c>
      <c r="C439" s="22">
        <v>102</v>
      </c>
      <c r="D439" s="23">
        <v>96</v>
      </c>
      <c r="E439" s="24">
        <v>97</v>
      </c>
      <c r="F439" s="25">
        <v>88</v>
      </c>
      <c r="G439" s="16">
        <f t="shared" si="63"/>
        <v>-19</v>
      </c>
      <c r="H439" s="16">
        <f t="shared" si="64"/>
        <v>-6</v>
      </c>
      <c r="I439" s="16">
        <f t="shared" si="65"/>
        <v>1</v>
      </c>
      <c r="J439" s="16">
        <f t="shared" si="66"/>
        <v>-9</v>
      </c>
      <c r="K439" s="17">
        <f t="shared" si="67"/>
        <v>-15.702479338842975</v>
      </c>
      <c r="L439" s="18">
        <f t="shared" si="68"/>
        <v>-5.8823529411764701</v>
      </c>
      <c r="M439" s="18">
        <f t="shared" si="69"/>
        <v>1.0416666666666665</v>
      </c>
      <c r="N439" s="18">
        <f t="shared" si="70"/>
        <v>-9.2783505154639183</v>
      </c>
      <c r="O439" s="19"/>
    </row>
    <row r="440" spans="1:15" ht="15" customHeight="1" thickBot="1" x14ac:dyDescent="0.3">
      <c r="A440" s="20" t="s">
        <v>332</v>
      </c>
      <c r="B440" s="21">
        <v>159</v>
      </c>
      <c r="C440" s="22">
        <v>151</v>
      </c>
      <c r="D440" s="23">
        <v>118</v>
      </c>
      <c r="E440" s="24">
        <v>128</v>
      </c>
      <c r="F440" s="25">
        <v>87</v>
      </c>
      <c r="G440" s="16">
        <f t="shared" si="63"/>
        <v>-8</v>
      </c>
      <c r="H440" s="16">
        <f t="shared" si="64"/>
        <v>-33</v>
      </c>
      <c r="I440" s="16">
        <f t="shared" si="65"/>
        <v>10</v>
      </c>
      <c r="J440" s="16">
        <f t="shared" si="66"/>
        <v>-41</v>
      </c>
      <c r="K440" s="17">
        <f t="shared" si="67"/>
        <v>-5.0314465408805038</v>
      </c>
      <c r="L440" s="18">
        <f t="shared" si="68"/>
        <v>-21.85430463576159</v>
      </c>
      <c r="M440" s="18">
        <f t="shared" si="69"/>
        <v>8.4745762711864394</v>
      </c>
      <c r="N440" s="18">
        <f t="shared" si="70"/>
        <v>-32.03125</v>
      </c>
      <c r="O440" s="19"/>
    </row>
    <row r="441" spans="1:15" ht="15" customHeight="1" thickBot="1" x14ac:dyDescent="0.3">
      <c r="A441" s="20" t="s">
        <v>44</v>
      </c>
      <c r="B441" s="21">
        <v>112</v>
      </c>
      <c r="C441" s="22">
        <v>101</v>
      </c>
      <c r="D441" s="23">
        <v>98</v>
      </c>
      <c r="E441" s="24">
        <v>94</v>
      </c>
      <c r="F441" s="25">
        <v>83</v>
      </c>
      <c r="G441" s="16">
        <f t="shared" si="63"/>
        <v>-11</v>
      </c>
      <c r="H441" s="16">
        <f t="shared" si="64"/>
        <v>-3</v>
      </c>
      <c r="I441" s="16">
        <f t="shared" si="65"/>
        <v>-4</v>
      </c>
      <c r="J441" s="16">
        <f t="shared" si="66"/>
        <v>-11</v>
      </c>
      <c r="K441" s="17">
        <f t="shared" si="67"/>
        <v>-9.8214285714285712</v>
      </c>
      <c r="L441" s="18">
        <f t="shared" si="68"/>
        <v>-2.9702970297029703</v>
      </c>
      <c r="M441" s="18">
        <f t="shared" si="69"/>
        <v>-4.0816326530612246</v>
      </c>
      <c r="N441" s="18">
        <f t="shared" si="70"/>
        <v>-11.702127659574469</v>
      </c>
      <c r="O441" s="19"/>
    </row>
    <row r="442" spans="1:15" ht="15" customHeight="1" thickBot="1" x14ac:dyDescent="0.3">
      <c r="A442" s="20" t="s">
        <v>98</v>
      </c>
      <c r="B442" s="21">
        <v>154</v>
      </c>
      <c r="C442" s="22">
        <v>140</v>
      </c>
      <c r="D442" s="23">
        <v>144</v>
      </c>
      <c r="E442" s="24">
        <v>83</v>
      </c>
      <c r="F442" s="25">
        <v>83</v>
      </c>
      <c r="G442" s="16">
        <f t="shared" si="63"/>
        <v>-14</v>
      </c>
      <c r="H442" s="16">
        <f t="shared" si="64"/>
        <v>4</v>
      </c>
      <c r="I442" s="16">
        <f t="shared" si="65"/>
        <v>-61</v>
      </c>
      <c r="J442" s="16">
        <f t="shared" si="66"/>
        <v>0</v>
      </c>
      <c r="K442" s="17">
        <f t="shared" si="67"/>
        <v>-9.0909090909090917</v>
      </c>
      <c r="L442" s="18">
        <f t="shared" si="68"/>
        <v>2.8571428571428572</v>
      </c>
      <c r="M442" s="18">
        <f t="shared" si="69"/>
        <v>-42.361111111111107</v>
      </c>
      <c r="N442" s="18">
        <f t="shared" si="70"/>
        <v>0</v>
      </c>
      <c r="O442" s="19"/>
    </row>
    <row r="443" spans="1:15" ht="15" customHeight="1" thickBot="1" x14ac:dyDescent="0.3">
      <c r="A443" s="20" t="s">
        <v>348</v>
      </c>
      <c r="B443" s="21">
        <v>160</v>
      </c>
      <c r="C443" s="22">
        <v>97</v>
      </c>
      <c r="D443" s="23">
        <v>132</v>
      </c>
      <c r="E443" s="24">
        <v>106</v>
      </c>
      <c r="F443" s="25">
        <v>83</v>
      </c>
      <c r="G443" s="16">
        <f t="shared" si="63"/>
        <v>-63</v>
      </c>
      <c r="H443" s="16">
        <f t="shared" si="64"/>
        <v>35</v>
      </c>
      <c r="I443" s="16">
        <f t="shared" si="65"/>
        <v>-26</v>
      </c>
      <c r="J443" s="16">
        <f t="shared" si="66"/>
        <v>-23</v>
      </c>
      <c r="K443" s="17">
        <f t="shared" si="67"/>
        <v>-39.375</v>
      </c>
      <c r="L443" s="18">
        <f t="shared" si="68"/>
        <v>36.082474226804123</v>
      </c>
      <c r="M443" s="18">
        <f t="shared" si="69"/>
        <v>-19.696969696969695</v>
      </c>
      <c r="N443" s="18">
        <f t="shared" si="70"/>
        <v>-21.69811320754717</v>
      </c>
      <c r="O443" s="19"/>
    </row>
    <row r="444" spans="1:15" ht="15" customHeight="1" thickBot="1" x14ac:dyDescent="0.3">
      <c r="A444" s="20" t="s">
        <v>436</v>
      </c>
      <c r="B444" s="21">
        <v>221</v>
      </c>
      <c r="C444" s="22">
        <v>160</v>
      </c>
      <c r="D444" s="23">
        <v>138</v>
      </c>
      <c r="E444" s="24">
        <v>112</v>
      </c>
      <c r="F444" s="25">
        <v>83</v>
      </c>
      <c r="G444" s="16">
        <f t="shared" si="63"/>
        <v>-61</v>
      </c>
      <c r="H444" s="16">
        <f t="shared" si="64"/>
        <v>-22</v>
      </c>
      <c r="I444" s="16">
        <f t="shared" si="65"/>
        <v>-26</v>
      </c>
      <c r="J444" s="16">
        <f t="shared" si="66"/>
        <v>-29</v>
      </c>
      <c r="K444" s="17">
        <f t="shared" si="67"/>
        <v>-27.601809954751133</v>
      </c>
      <c r="L444" s="18">
        <f t="shared" si="68"/>
        <v>-13.750000000000002</v>
      </c>
      <c r="M444" s="18">
        <f t="shared" si="69"/>
        <v>-18.840579710144929</v>
      </c>
      <c r="N444" s="18">
        <f t="shared" si="70"/>
        <v>-25.892857142857146</v>
      </c>
      <c r="O444" s="19"/>
    </row>
    <row r="445" spans="1:15" ht="15" customHeight="1" thickBot="1" x14ac:dyDescent="0.3">
      <c r="A445" s="20" t="s">
        <v>429</v>
      </c>
      <c r="B445" s="21">
        <v>89</v>
      </c>
      <c r="C445" s="22">
        <v>89</v>
      </c>
      <c r="D445" s="23">
        <v>95</v>
      </c>
      <c r="E445" s="24">
        <v>95</v>
      </c>
      <c r="F445" s="25">
        <v>82</v>
      </c>
      <c r="G445" s="16">
        <f t="shared" si="63"/>
        <v>0</v>
      </c>
      <c r="H445" s="16">
        <f t="shared" si="64"/>
        <v>6</v>
      </c>
      <c r="I445" s="16">
        <f t="shared" si="65"/>
        <v>0</v>
      </c>
      <c r="J445" s="16">
        <f t="shared" si="66"/>
        <v>-13</v>
      </c>
      <c r="K445" s="17">
        <f t="shared" si="67"/>
        <v>0</v>
      </c>
      <c r="L445" s="18">
        <f t="shared" si="68"/>
        <v>6.7415730337078648</v>
      </c>
      <c r="M445" s="18">
        <f t="shared" si="69"/>
        <v>0</v>
      </c>
      <c r="N445" s="18">
        <f t="shared" si="70"/>
        <v>-13.684210526315791</v>
      </c>
      <c r="O445" s="19"/>
    </row>
    <row r="446" spans="1:15" ht="15" customHeight="1" thickBot="1" x14ac:dyDescent="0.3">
      <c r="A446" s="20" t="s">
        <v>483</v>
      </c>
      <c r="B446" s="21">
        <v>131</v>
      </c>
      <c r="C446" s="22">
        <v>145</v>
      </c>
      <c r="D446" s="23">
        <v>106</v>
      </c>
      <c r="E446" s="24">
        <v>94</v>
      </c>
      <c r="F446" s="25">
        <v>82</v>
      </c>
      <c r="G446" s="16">
        <f t="shared" si="63"/>
        <v>14</v>
      </c>
      <c r="H446" s="16">
        <f t="shared" si="64"/>
        <v>-39</v>
      </c>
      <c r="I446" s="16">
        <f t="shared" si="65"/>
        <v>-12</v>
      </c>
      <c r="J446" s="16">
        <f t="shared" si="66"/>
        <v>-12</v>
      </c>
      <c r="K446" s="17">
        <f t="shared" si="67"/>
        <v>10.687022900763358</v>
      </c>
      <c r="L446" s="18">
        <f t="shared" si="68"/>
        <v>-26.896551724137929</v>
      </c>
      <c r="M446" s="18">
        <f t="shared" si="69"/>
        <v>-11.320754716981133</v>
      </c>
      <c r="N446" s="18">
        <f t="shared" si="70"/>
        <v>-12.76595744680851</v>
      </c>
      <c r="O446" s="19"/>
    </row>
    <row r="447" spans="1:15" ht="15" customHeight="1" thickBot="1" x14ac:dyDescent="0.3">
      <c r="A447" s="20" t="s">
        <v>245</v>
      </c>
      <c r="B447" s="21">
        <v>87</v>
      </c>
      <c r="C447" s="22">
        <v>69</v>
      </c>
      <c r="D447" s="23">
        <v>80</v>
      </c>
      <c r="E447" s="24">
        <v>71</v>
      </c>
      <c r="F447" s="25">
        <v>81</v>
      </c>
      <c r="G447" s="16">
        <f t="shared" si="63"/>
        <v>-18</v>
      </c>
      <c r="H447" s="16">
        <f t="shared" si="64"/>
        <v>11</v>
      </c>
      <c r="I447" s="16">
        <f t="shared" si="65"/>
        <v>-9</v>
      </c>
      <c r="J447" s="16">
        <f t="shared" si="66"/>
        <v>10</v>
      </c>
      <c r="K447" s="17">
        <f t="shared" si="67"/>
        <v>-20.689655172413794</v>
      </c>
      <c r="L447" s="18">
        <f t="shared" si="68"/>
        <v>15.942028985507244</v>
      </c>
      <c r="M447" s="18">
        <f t="shared" si="69"/>
        <v>-11.25</v>
      </c>
      <c r="N447" s="18">
        <f t="shared" si="70"/>
        <v>14.084507042253522</v>
      </c>
      <c r="O447" s="19"/>
    </row>
    <row r="448" spans="1:15" ht="15" customHeight="1" thickBot="1" x14ac:dyDescent="0.3">
      <c r="A448" s="20" t="s">
        <v>148</v>
      </c>
      <c r="B448" s="21">
        <v>143</v>
      </c>
      <c r="C448" s="22">
        <v>109</v>
      </c>
      <c r="D448" s="23">
        <v>127</v>
      </c>
      <c r="E448" s="24">
        <v>101</v>
      </c>
      <c r="F448" s="25">
        <v>80</v>
      </c>
      <c r="G448" s="16">
        <f t="shared" si="63"/>
        <v>-34</v>
      </c>
      <c r="H448" s="16">
        <f t="shared" si="64"/>
        <v>18</v>
      </c>
      <c r="I448" s="16">
        <f t="shared" si="65"/>
        <v>-26</v>
      </c>
      <c r="J448" s="16">
        <f t="shared" si="66"/>
        <v>-21</v>
      </c>
      <c r="K448" s="17">
        <f t="shared" si="67"/>
        <v>-23.776223776223777</v>
      </c>
      <c r="L448" s="18">
        <f t="shared" si="68"/>
        <v>16.513761467889911</v>
      </c>
      <c r="M448" s="18">
        <f t="shared" si="69"/>
        <v>-20.472440944881889</v>
      </c>
      <c r="N448" s="18">
        <f t="shared" si="70"/>
        <v>-20.792079207920793</v>
      </c>
      <c r="O448" s="19"/>
    </row>
    <row r="449" spans="1:15" ht="15" customHeight="1" thickBot="1" x14ac:dyDescent="0.3">
      <c r="A449" s="20" t="s">
        <v>170</v>
      </c>
      <c r="B449" s="21">
        <v>182</v>
      </c>
      <c r="C449" s="22">
        <v>131</v>
      </c>
      <c r="D449" s="23">
        <v>109</v>
      </c>
      <c r="E449" s="24">
        <v>103</v>
      </c>
      <c r="F449" s="25">
        <v>80</v>
      </c>
      <c r="G449" s="16">
        <f t="shared" si="63"/>
        <v>-51</v>
      </c>
      <c r="H449" s="16">
        <f t="shared" si="64"/>
        <v>-22</v>
      </c>
      <c r="I449" s="16">
        <f t="shared" si="65"/>
        <v>-6</v>
      </c>
      <c r="J449" s="16">
        <f t="shared" si="66"/>
        <v>-23</v>
      </c>
      <c r="K449" s="17">
        <f t="shared" si="67"/>
        <v>-28.021978021978022</v>
      </c>
      <c r="L449" s="18">
        <f t="shared" si="68"/>
        <v>-16.793893129770993</v>
      </c>
      <c r="M449" s="18">
        <f t="shared" si="69"/>
        <v>-5.5045871559633035</v>
      </c>
      <c r="N449" s="18">
        <f t="shared" si="70"/>
        <v>-22.330097087378643</v>
      </c>
      <c r="O449" s="19"/>
    </row>
    <row r="450" spans="1:15" ht="15" customHeight="1" thickBot="1" x14ac:dyDescent="0.3">
      <c r="A450" s="20" t="s">
        <v>108</v>
      </c>
      <c r="B450" s="21">
        <v>123</v>
      </c>
      <c r="C450" s="22">
        <v>112</v>
      </c>
      <c r="D450" s="23">
        <v>90</v>
      </c>
      <c r="E450" s="24">
        <v>94</v>
      </c>
      <c r="F450" s="25">
        <v>79</v>
      </c>
      <c r="G450" s="16">
        <f t="shared" si="63"/>
        <v>-11</v>
      </c>
      <c r="H450" s="16">
        <f t="shared" si="64"/>
        <v>-22</v>
      </c>
      <c r="I450" s="16">
        <f t="shared" si="65"/>
        <v>4</v>
      </c>
      <c r="J450" s="16">
        <f t="shared" si="66"/>
        <v>-15</v>
      </c>
      <c r="K450" s="17">
        <f t="shared" si="67"/>
        <v>-8.9430894308943092</v>
      </c>
      <c r="L450" s="18">
        <f t="shared" si="68"/>
        <v>-19.642857142857142</v>
      </c>
      <c r="M450" s="18">
        <f t="shared" si="69"/>
        <v>4.4444444444444446</v>
      </c>
      <c r="N450" s="18">
        <f t="shared" si="70"/>
        <v>-15.957446808510639</v>
      </c>
      <c r="O450" s="19"/>
    </row>
    <row r="451" spans="1:15" ht="15" customHeight="1" thickBot="1" x14ac:dyDescent="0.3">
      <c r="A451" s="20" t="s">
        <v>318</v>
      </c>
      <c r="B451" s="21">
        <v>100</v>
      </c>
      <c r="C451" s="22">
        <v>90</v>
      </c>
      <c r="D451" s="23">
        <v>103</v>
      </c>
      <c r="E451" s="24">
        <v>94</v>
      </c>
      <c r="F451" s="25">
        <v>78</v>
      </c>
      <c r="G451" s="16">
        <f t="shared" si="63"/>
        <v>-10</v>
      </c>
      <c r="H451" s="16">
        <f t="shared" si="64"/>
        <v>13</v>
      </c>
      <c r="I451" s="16">
        <f t="shared" si="65"/>
        <v>-9</v>
      </c>
      <c r="J451" s="16">
        <f t="shared" si="66"/>
        <v>-16</v>
      </c>
      <c r="K451" s="17">
        <f t="shared" si="67"/>
        <v>-10</v>
      </c>
      <c r="L451" s="18">
        <f t="shared" si="68"/>
        <v>14.444444444444443</v>
      </c>
      <c r="M451" s="18">
        <f t="shared" si="69"/>
        <v>-8.7378640776699026</v>
      </c>
      <c r="N451" s="18">
        <f t="shared" si="70"/>
        <v>-17.021276595744681</v>
      </c>
      <c r="O451" s="19"/>
    </row>
    <row r="452" spans="1:15" ht="15" customHeight="1" thickBot="1" x14ac:dyDescent="0.3">
      <c r="A452" s="20" t="s">
        <v>162</v>
      </c>
      <c r="B452" s="21">
        <v>127</v>
      </c>
      <c r="C452" s="22">
        <v>109</v>
      </c>
      <c r="D452" s="23">
        <v>108</v>
      </c>
      <c r="E452" s="24">
        <v>87</v>
      </c>
      <c r="F452" s="25">
        <v>77</v>
      </c>
      <c r="G452" s="16">
        <f t="shared" si="63"/>
        <v>-18</v>
      </c>
      <c r="H452" s="16">
        <f t="shared" si="64"/>
        <v>-1</v>
      </c>
      <c r="I452" s="16">
        <f t="shared" si="65"/>
        <v>-21</v>
      </c>
      <c r="J452" s="16">
        <f t="shared" si="66"/>
        <v>-10</v>
      </c>
      <c r="K452" s="17">
        <f t="shared" si="67"/>
        <v>-14.173228346456693</v>
      </c>
      <c r="L452" s="18">
        <f t="shared" si="68"/>
        <v>-0.91743119266055051</v>
      </c>
      <c r="M452" s="18">
        <f t="shared" si="69"/>
        <v>-19.444444444444446</v>
      </c>
      <c r="N452" s="18">
        <f t="shared" si="70"/>
        <v>-11.494252873563218</v>
      </c>
      <c r="O452" s="19"/>
    </row>
    <row r="453" spans="1:15" ht="15" customHeight="1" thickBot="1" x14ac:dyDescent="0.3">
      <c r="A453" s="20" t="s">
        <v>92</v>
      </c>
      <c r="B453" s="21">
        <v>122</v>
      </c>
      <c r="C453" s="22">
        <v>105</v>
      </c>
      <c r="D453" s="23">
        <v>103</v>
      </c>
      <c r="E453" s="24">
        <v>82</v>
      </c>
      <c r="F453" s="25">
        <v>76</v>
      </c>
      <c r="G453" s="16">
        <f t="shared" si="63"/>
        <v>-17</v>
      </c>
      <c r="H453" s="16">
        <f t="shared" si="64"/>
        <v>-2</v>
      </c>
      <c r="I453" s="16">
        <f t="shared" si="65"/>
        <v>-21</v>
      </c>
      <c r="J453" s="16">
        <f t="shared" si="66"/>
        <v>-6</v>
      </c>
      <c r="K453" s="17">
        <f t="shared" si="67"/>
        <v>-13.934426229508196</v>
      </c>
      <c r="L453" s="18">
        <f t="shared" si="68"/>
        <v>-1.9047619047619049</v>
      </c>
      <c r="M453" s="18">
        <f t="shared" si="69"/>
        <v>-20.388349514563107</v>
      </c>
      <c r="N453" s="18">
        <f t="shared" si="70"/>
        <v>-7.3170731707317067</v>
      </c>
      <c r="O453" s="19"/>
    </row>
    <row r="454" spans="1:15" ht="15" customHeight="1" thickBot="1" x14ac:dyDescent="0.3">
      <c r="A454" s="20" t="s">
        <v>414</v>
      </c>
      <c r="B454" s="21">
        <v>98</v>
      </c>
      <c r="C454" s="22">
        <v>77</v>
      </c>
      <c r="D454" s="23">
        <v>94</v>
      </c>
      <c r="E454" s="24">
        <v>66</v>
      </c>
      <c r="F454" s="25">
        <v>76</v>
      </c>
      <c r="G454" s="16">
        <f t="shared" si="63"/>
        <v>-21</v>
      </c>
      <c r="H454" s="16">
        <f t="shared" si="64"/>
        <v>17</v>
      </c>
      <c r="I454" s="16">
        <f t="shared" si="65"/>
        <v>-28</v>
      </c>
      <c r="J454" s="16">
        <f t="shared" si="66"/>
        <v>10</v>
      </c>
      <c r="K454" s="17">
        <f t="shared" si="67"/>
        <v>-21.428571428571427</v>
      </c>
      <c r="L454" s="18">
        <f t="shared" si="68"/>
        <v>22.077922077922079</v>
      </c>
      <c r="M454" s="18">
        <f t="shared" si="69"/>
        <v>-29.787234042553191</v>
      </c>
      <c r="N454" s="18">
        <f t="shared" si="70"/>
        <v>15.151515151515152</v>
      </c>
      <c r="O454" s="19"/>
    </row>
    <row r="455" spans="1:15" ht="15" customHeight="1" thickBot="1" x14ac:dyDescent="0.3">
      <c r="A455" s="20" t="s">
        <v>69</v>
      </c>
      <c r="B455" s="21">
        <v>104</v>
      </c>
      <c r="C455" s="22">
        <v>122</v>
      </c>
      <c r="D455" s="23">
        <v>134</v>
      </c>
      <c r="E455" s="24">
        <v>83</v>
      </c>
      <c r="F455" s="25">
        <v>75</v>
      </c>
      <c r="G455" s="16">
        <f t="shared" si="63"/>
        <v>18</v>
      </c>
      <c r="H455" s="16">
        <f t="shared" si="64"/>
        <v>12</v>
      </c>
      <c r="I455" s="16">
        <f t="shared" si="65"/>
        <v>-51</v>
      </c>
      <c r="J455" s="16">
        <f t="shared" si="66"/>
        <v>-8</v>
      </c>
      <c r="K455" s="17">
        <f t="shared" si="67"/>
        <v>17.307692307692307</v>
      </c>
      <c r="L455" s="18">
        <f t="shared" si="68"/>
        <v>9.8360655737704921</v>
      </c>
      <c r="M455" s="18">
        <f t="shared" si="69"/>
        <v>-38.059701492537314</v>
      </c>
      <c r="N455" s="18">
        <f t="shared" si="70"/>
        <v>-9.6385542168674707</v>
      </c>
      <c r="O455" s="19"/>
    </row>
    <row r="456" spans="1:15" ht="15" customHeight="1" thickBot="1" x14ac:dyDescent="0.3">
      <c r="A456" s="20" t="s">
        <v>325</v>
      </c>
      <c r="B456" s="21">
        <v>110</v>
      </c>
      <c r="C456" s="22">
        <v>99</v>
      </c>
      <c r="D456" s="23">
        <v>103</v>
      </c>
      <c r="E456" s="24">
        <v>105</v>
      </c>
      <c r="F456" s="25">
        <v>75</v>
      </c>
      <c r="G456" s="16">
        <f t="shared" si="63"/>
        <v>-11</v>
      </c>
      <c r="H456" s="16">
        <f t="shared" si="64"/>
        <v>4</v>
      </c>
      <c r="I456" s="16">
        <f t="shared" si="65"/>
        <v>2</v>
      </c>
      <c r="J456" s="16">
        <f t="shared" si="66"/>
        <v>-30</v>
      </c>
      <c r="K456" s="17">
        <f t="shared" si="67"/>
        <v>-10</v>
      </c>
      <c r="L456" s="18">
        <f t="shared" si="68"/>
        <v>4.0404040404040407</v>
      </c>
      <c r="M456" s="18">
        <f t="shared" si="69"/>
        <v>1.9417475728155338</v>
      </c>
      <c r="N456" s="18">
        <f t="shared" si="70"/>
        <v>-28.571428571428569</v>
      </c>
      <c r="O456" s="19"/>
    </row>
    <row r="457" spans="1:15" ht="15" customHeight="1" thickBot="1" x14ac:dyDescent="0.3">
      <c r="A457" s="20" t="s">
        <v>533</v>
      </c>
      <c r="B457" s="21">
        <v>189</v>
      </c>
      <c r="C457" s="22">
        <v>136</v>
      </c>
      <c r="D457" s="23">
        <v>118</v>
      </c>
      <c r="E457" s="24">
        <v>93</v>
      </c>
      <c r="F457" s="25">
        <v>75</v>
      </c>
      <c r="G457" s="16">
        <f t="shared" si="63"/>
        <v>-53</v>
      </c>
      <c r="H457" s="16">
        <f t="shared" si="64"/>
        <v>-18</v>
      </c>
      <c r="I457" s="16">
        <f t="shared" si="65"/>
        <v>-25</v>
      </c>
      <c r="J457" s="16">
        <f t="shared" si="66"/>
        <v>-18</v>
      </c>
      <c r="K457" s="17">
        <f t="shared" si="67"/>
        <v>-28.042328042328041</v>
      </c>
      <c r="L457" s="18">
        <f t="shared" si="68"/>
        <v>-13.23529411764706</v>
      </c>
      <c r="M457" s="18">
        <f t="shared" si="69"/>
        <v>-21.1864406779661</v>
      </c>
      <c r="N457" s="18">
        <f t="shared" si="70"/>
        <v>-19.35483870967742</v>
      </c>
      <c r="O457" s="19"/>
    </row>
    <row r="458" spans="1:15" ht="15" customHeight="1" thickBot="1" x14ac:dyDescent="0.3">
      <c r="A458" s="20" t="s">
        <v>512</v>
      </c>
      <c r="B458" s="21">
        <v>90</v>
      </c>
      <c r="C458" s="22">
        <v>94</v>
      </c>
      <c r="D458" s="23">
        <v>67</v>
      </c>
      <c r="E458" s="24">
        <v>60</v>
      </c>
      <c r="F458" s="25">
        <v>74</v>
      </c>
      <c r="G458" s="16">
        <f t="shared" si="63"/>
        <v>4</v>
      </c>
      <c r="H458" s="16">
        <f t="shared" si="64"/>
        <v>-27</v>
      </c>
      <c r="I458" s="16">
        <f t="shared" si="65"/>
        <v>-7</v>
      </c>
      <c r="J458" s="16">
        <f t="shared" si="66"/>
        <v>14</v>
      </c>
      <c r="K458" s="17">
        <f t="shared" si="67"/>
        <v>4.4444444444444446</v>
      </c>
      <c r="L458" s="18">
        <f t="shared" si="68"/>
        <v>-28.723404255319153</v>
      </c>
      <c r="M458" s="18">
        <f t="shared" si="69"/>
        <v>-10.44776119402985</v>
      </c>
      <c r="N458" s="18">
        <f t="shared" si="70"/>
        <v>23.333333333333332</v>
      </c>
      <c r="O458" s="19"/>
    </row>
    <row r="459" spans="1:15" ht="15" customHeight="1" thickBot="1" x14ac:dyDescent="0.3">
      <c r="A459" s="20" t="s">
        <v>519</v>
      </c>
      <c r="B459" s="21">
        <v>92</v>
      </c>
      <c r="C459" s="22">
        <v>95</v>
      </c>
      <c r="D459" s="23">
        <v>89</v>
      </c>
      <c r="E459" s="24">
        <v>73</v>
      </c>
      <c r="F459" s="25">
        <v>72</v>
      </c>
      <c r="G459" s="16">
        <f t="shared" si="63"/>
        <v>3</v>
      </c>
      <c r="H459" s="16">
        <f t="shared" si="64"/>
        <v>-6</v>
      </c>
      <c r="I459" s="16">
        <f t="shared" si="65"/>
        <v>-16</v>
      </c>
      <c r="J459" s="16">
        <f t="shared" si="66"/>
        <v>-1</v>
      </c>
      <c r="K459" s="17">
        <f t="shared" si="67"/>
        <v>3.2608695652173911</v>
      </c>
      <c r="L459" s="18">
        <f t="shared" si="68"/>
        <v>-6.3157894736842106</v>
      </c>
      <c r="M459" s="18">
        <f t="shared" si="69"/>
        <v>-17.977528089887642</v>
      </c>
      <c r="N459" s="18">
        <f t="shared" si="70"/>
        <v>-1.3698630136986301</v>
      </c>
      <c r="O459" s="19"/>
    </row>
    <row r="460" spans="1:15" ht="15" customHeight="1" thickBot="1" x14ac:dyDescent="0.3">
      <c r="A460" s="20" t="s">
        <v>526</v>
      </c>
      <c r="B460" s="21">
        <v>83</v>
      </c>
      <c r="C460" s="22">
        <v>63</v>
      </c>
      <c r="D460" s="23">
        <v>76</v>
      </c>
      <c r="E460" s="24">
        <v>78</v>
      </c>
      <c r="F460" s="25">
        <v>72</v>
      </c>
      <c r="G460" s="16">
        <f t="shared" si="63"/>
        <v>-20</v>
      </c>
      <c r="H460" s="16">
        <f t="shared" si="64"/>
        <v>13</v>
      </c>
      <c r="I460" s="16">
        <f t="shared" si="65"/>
        <v>2</v>
      </c>
      <c r="J460" s="16">
        <f t="shared" si="66"/>
        <v>-6</v>
      </c>
      <c r="K460" s="17">
        <f t="shared" si="67"/>
        <v>-24.096385542168676</v>
      </c>
      <c r="L460" s="18">
        <f t="shared" si="68"/>
        <v>20.634920634920633</v>
      </c>
      <c r="M460" s="18">
        <f t="shared" si="69"/>
        <v>2.6315789473684208</v>
      </c>
      <c r="N460" s="18">
        <f t="shared" si="70"/>
        <v>-7.6923076923076925</v>
      </c>
      <c r="O460" s="19"/>
    </row>
    <row r="461" spans="1:15" ht="15" customHeight="1" thickBot="1" x14ac:dyDescent="0.3">
      <c r="A461" s="20" t="s">
        <v>142</v>
      </c>
      <c r="B461" s="21">
        <v>86</v>
      </c>
      <c r="C461" s="22">
        <v>99</v>
      </c>
      <c r="D461" s="23">
        <v>98</v>
      </c>
      <c r="E461" s="24">
        <v>69</v>
      </c>
      <c r="F461" s="25">
        <v>71</v>
      </c>
      <c r="G461" s="16">
        <f t="shared" si="63"/>
        <v>13</v>
      </c>
      <c r="H461" s="16">
        <f t="shared" si="64"/>
        <v>-1</v>
      </c>
      <c r="I461" s="16">
        <f t="shared" si="65"/>
        <v>-29</v>
      </c>
      <c r="J461" s="16">
        <f t="shared" si="66"/>
        <v>2</v>
      </c>
      <c r="K461" s="17">
        <f t="shared" si="67"/>
        <v>15.11627906976744</v>
      </c>
      <c r="L461" s="18">
        <f t="shared" si="68"/>
        <v>-1.0101010101010102</v>
      </c>
      <c r="M461" s="18">
        <f t="shared" si="69"/>
        <v>-29.591836734693878</v>
      </c>
      <c r="N461" s="18">
        <f t="shared" si="70"/>
        <v>2.8985507246376812</v>
      </c>
      <c r="O461" s="19"/>
    </row>
    <row r="462" spans="1:15" ht="15" customHeight="1" thickBot="1" x14ac:dyDescent="0.3">
      <c r="A462" s="20" t="s">
        <v>83</v>
      </c>
      <c r="B462" s="21">
        <v>123</v>
      </c>
      <c r="C462" s="22">
        <v>107</v>
      </c>
      <c r="D462" s="23">
        <v>88</v>
      </c>
      <c r="E462" s="24">
        <v>65</v>
      </c>
      <c r="F462" s="25">
        <v>70</v>
      </c>
      <c r="G462" s="16">
        <f t="shared" si="63"/>
        <v>-16</v>
      </c>
      <c r="H462" s="16">
        <f t="shared" si="64"/>
        <v>-19</v>
      </c>
      <c r="I462" s="16">
        <f t="shared" si="65"/>
        <v>-23</v>
      </c>
      <c r="J462" s="16">
        <f t="shared" si="66"/>
        <v>5</v>
      </c>
      <c r="K462" s="17">
        <f t="shared" si="67"/>
        <v>-13.008130081300814</v>
      </c>
      <c r="L462" s="18">
        <f t="shared" si="68"/>
        <v>-17.75700934579439</v>
      </c>
      <c r="M462" s="18">
        <f t="shared" si="69"/>
        <v>-26.136363636363637</v>
      </c>
      <c r="N462" s="18">
        <f t="shared" si="70"/>
        <v>7.6923076923076925</v>
      </c>
      <c r="O462" s="19"/>
    </row>
    <row r="463" spans="1:15" ht="15" customHeight="1" thickBot="1" x14ac:dyDescent="0.3">
      <c r="A463" s="20" t="s">
        <v>423</v>
      </c>
      <c r="B463" s="21">
        <v>114</v>
      </c>
      <c r="C463" s="22">
        <v>96</v>
      </c>
      <c r="D463" s="23">
        <v>89</v>
      </c>
      <c r="E463" s="24">
        <v>73</v>
      </c>
      <c r="F463" s="25">
        <v>70</v>
      </c>
      <c r="G463" s="16">
        <f t="shared" si="63"/>
        <v>-18</v>
      </c>
      <c r="H463" s="16">
        <f t="shared" si="64"/>
        <v>-7</v>
      </c>
      <c r="I463" s="16">
        <f t="shared" si="65"/>
        <v>-16</v>
      </c>
      <c r="J463" s="16">
        <f t="shared" si="66"/>
        <v>-3</v>
      </c>
      <c r="K463" s="17">
        <f t="shared" si="67"/>
        <v>-15.789473684210526</v>
      </c>
      <c r="L463" s="18">
        <f t="shared" si="68"/>
        <v>-7.291666666666667</v>
      </c>
      <c r="M463" s="18">
        <f t="shared" si="69"/>
        <v>-17.977528089887642</v>
      </c>
      <c r="N463" s="18">
        <f t="shared" si="70"/>
        <v>-4.10958904109589</v>
      </c>
      <c r="O463" s="19"/>
    </row>
    <row r="464" spans="1:15" ht="15" customHeight="1" thickBot="1" x14ac:dyDescent="0.3">
      <c r="A464" s="20" t="s">
        <v>178</v>
      </c>
      <c r="B464" s="21">
        <v>144</v>
      </c>
      <c r="C464" s="22">
        <v>116</v>
      </c>
      <c r="D464" s="23">
        <v>112</v>
      </c>
      <c r="E464" s="24">
        <v>98</v>
      </c>
      <c r="F464" s="25">
        <v>69</v>
      </c>
      <c r="G464" s="16">
        <f t="shared" si="63"/>
        <v>-28</v>
      </c>
      <c r="H464" s="16">
        <f t="shared" si="64"/>
        <v>-4</v>
      </c>
      <c r="I464" s="16">
        <f t="shared" si="65"/>
        <v>-14</v>
      </c>
      <c r="J464" s="16">
        <f t="shared" si="66"/>
        <v>-29</v>
      </c>
      <c r="K464" s="17">
        <f t="shared" si="67"/>
        <v>-19.444444444444446</v>
      </c>
      <c r="L464" s="18">
        <f t="shared" si="68"/>
        <v>-3.4482758620689653</v>
      </c>
      <c r="M464" s="18">
        <f t="shared" si="69"/>
        <v>-12.5</v>
      </c>
      <c r="N464" s="18">
        <f t="shared" si="70"/>
        <v>-29.591836734693878</v>
      </c>
      <c r="O464" s="19"/>
    </row>
    <row r="465" spans="1:15" ht="15" customHeight="1" thickBot="1" x14ac:dyDescent="0.3">
      <c r="A465" s="20" t="s">
        <v>126</v>
      </c>
      <c r="B465" s="21">
        <v>168</v>
      </c>
      <c r="C465" s="22">
        <v>135</v>
      </c>
      <c r="D465" s="23">
        <v>110</v>
      </c>
      <c r="E465" s="24">
        <v>93</v>
      </c>
      <c r="F465" s="25">
        <v>68</v>
      </c>
      <c r="G465" s="16">
        <f t="shared" si="63"/>
        <v>-33</v>
      </c>
      <c r="H465" s="16">
        <f t="shared" si="64"/>
        <v>-25</v>
      </c>
      <c r="I465" s="16">
        <f t="shared" si="65"/>
        <v>-17</v>
      </c>
      <c r="J465" s="16">
        <f t="shared" si="66"/>
        <v>-25</v>
      </c>
      <c r="K465" s="17">
        <f t="shared" si="67"/>
        <v>-19.642857142857142</v>
      </c>
      <c r="L465" s="18">
        <f t="shared" si="68"/>
        <v>-18.518518518518519</v>
      </c>
      <c r="M465" s="18">
        <f t="shared" si="69"/>
        <v>-15.454545454545453</v>
      </c>
      <c r="N465" s="18">
        <f t="shared" si="70"/>
        <v>-26.881720430107524</v>
      </c>
      <c r="O465" s="19"/>
    </row>
    <row r="466" spans="1:15" ht="15" customHeight="1" thickBot="1" x14ac:dyDescent="0.3">
      <c r="A466" s="20" t="s">
        <v>233</v>
      </c>
      <c r="B466" s="21">
        <v>144</v>
      </c>
      <c r="C466" s="22">
        <v>110</v>
      </c>
      <c r="D466" s="23">
        <v>59</v>
      </c>
      <c r="E466" s="24">
        <v>76</v>
      </c>
      <c r="F466" s="25">
        <v>68</v>
      </c>
      <c r="G466" s="16">
        <f t="shared" si="63"/>
        <v>-34</v>
      </c>
      <c r="H466" s="16">
        <f t="shared" si="64"/>
        <v>-51</v>
      </c>
      <c r="I466" s="16">
        <f t="shared" si="65"/>
        <v>17</v>
      </c>
      <c r="J466" s="16">
        <f t="shared" si="66"/>
        <v>-8</v>
      </c>
      <c r="K466" s="17">
        <f t="shared" si="67"/>
        <v>-23.611111111111111</v>
      </c>
      <c r="L466" s="18">
        <f t="shared" si="68"/>
        <v>-46.36363636363636</v>
      </c>
      <c r="M466" s="18">
        <f t="shared" si="69"/>
        <v>28.8135593220339</v>
      </c>
      <c r="N466" s="18">
        <f t="shared" si="70"/>
        <v>-10.526315789473683</v>
      </c>
      <c r="O466" s="19"/>
    </row>
    <row r="467" spans="1:15" ht="15" customHeight="1" thickBot="1" x14ac:dyDescent="0.3">
      <c r="A467" s="20" t="s">
        <v>357</v>
      </c>
      <c r="B467" s="21">
        <v>141</v>
      </c>
      <c r="C467" s="22">
        <v>136</v>
      </c>
      <c r="D467" s="23">
        <v>98</v>
      </c>
      <c r="E467" s="24">
        <v>97</v>
      </c>
      <c r="F467" s="25">
        <v>68</v>
      </c>
      <c r="G467" s="16">
        <f t="shared" si="63"/>
        <v>-5</v>
      </c>
      <c r="H467" s="16">
        <f t="shared" si="64"/>
        <v>-38</v>
      </c>
      <c r="I467" s="16">
        <f t="shared" si="65"/>
        <v>-1</v>
      </c>
      <c r="J467" s="16">
        <f t="shared" si="66"/>
        <v>-29</v>
      </c>
      <c r="K467" s="17">
        <f t="shared" si="67"/>
        <v>-3.5460992907801421</v>
      </c>
      <c r="L467" s="18">
        <f t="shared" si="68"/>
        <v>-27.941176470588236</v>
      </c>
      <c r="M467" s="18">
        <f t="shared" si="69"/>
        <v>-1.0204081632653061</v>
      </c>
      <c r="N467" s="18">
        <f t="shared" si="70"/>
        <v>-29.896907216494846</v>
      </c>
      <c r="O467" s="19"/>
    </row>
    <row r="468" spans="1:15" ht="15" customHeight="1" thickBot="1" x14ac:dyDescent="0.3">
      <c r="A468" s="20" t="s">
        <v>17</v>
      </c>
      <c r="B468" s="21">
        <v>107</v>
      </c>
      <c r="C468" s="22">
        <v>106</v>
      </c>
      <c r="D468" s="23">
        <v>108</v>
      </c>
      <c r="E468" s="24">
        <v>69</v>
      </c>
      <c r="F468" s="25">
        <v>65</v>
      </c>
      <c r="G468" s="16">
        <f t="shared" si="63"/>
        <v>-1</v>
      </c>
      <c r="H468" s="16">
        <f t="shared" si="64"/>
        <v>2</v>
      </c>
      <c r="I468" s="16">
        <f t="shared" si="65"/>
        <v>-39</v>
      </c>
      <c r="J468" s="16">
        <f t="shared" si="66"/>
        <v>-4</v>
      </c>
      <c r="K468" s="17">
        <f t="shared" si="67"/>
        <v>-0.93457943925233633</v>
      </c>
      <c r="L468" s="18">
        <f t="shared" si="68"/>
        <v>1.8867924528301887</v>
      </c>
      <c r="M468" s="18">
        <f t="shared" si="69"/>
        <v>-36.111111111111107</v>
      </c>
      <c r="N468" s="18">
        <f t="shared" si="70"/>
        <v>-5.7971014492753623</v>
      </c>
      <c r="O468" s="19"/>
    </row>
    <row r="469" spans="1:15" ht="15" customHeight="1" thickBot="1" x14ac:dyDescent="0.3">
      <c r="A469" s="20" t="s">
        <v>265</v>
      </c>
      <c r="B469" s="21">
        <v>71</v>
      </c>
      <c r="C469" s="22">
        <v>55</v>
      </c>
      <c r="D469" s="23">
        <v>73</v>
      </c>
      <c r="E469" s="24">
        <v>68</v>
      </c>
      <c r="F469" s="25">
        <v>63</v>
      </c>
      <c r="G469" s="16">
        <f t="shared" si="63"/>
        <v>-16</v>
      </c>
      <c r="H469" s="16">
        <f t="shared" si="64"/>
        <v>18</v>
      </c>
      <c r="I469" s="16">
        <f t="shared" si="65"/>
        <v>-5</v>
      </c>
      <c r="J469" s="16">
        <f t="shared" si="66"/>
        <v>-5</v>
      </c>
      <c r="K469" s="17">
        <f t="shared" si="67"/>
        <v>-22.535211267605636</v>
      </c>
      <c r="L469" s="18">
        <f t="shared" si="68"/>
        <v>32.727272727272727</v>
      </c>
      <c r="M469" s="18">
        <f t="shared" si="69"/>
        <v>-6.8493150684931505</v>
      </c>
      <c r="N469" s="18">
        <f t="shared" si="70"/>
        <v>-7.3529411764705888</v>
      </c>
      <c r="O469" s="19"/>
    </row>
    <row r="470" spans="1:15" ht="15" customHeight="1" thickBot="1" x14ac:dyDescent="0.3">
      <c r="A470" s="20" t="s">
        <v>284</v>
      </c>
      <c r="B470" s="21">
        <v>76</v>
      </c>
      <c r="C470" s="22">
        <v>79</v>
      </c>
      <c r="D470" s="23">
        <v>99</v>
      </c>
      <c r="E470" s="24">
        <v>77</v>
      </c>
      <c r="F470" s="25">
        <v>63</v>
      </c>
      <c r="G470" s="16">
        <f t="shared" si="63"/>
        <v>3</v>
      </c>
      <c r="H470" s="16">
        <f t="shared" si="64"/>
        <v>20</v>
      </c>
      <c r="I470" s="16">
        <f t="shared" si="65"/>
        <v>-22</v>
      </c>
      <c r="J470" s="16">
        <f t="shared" si="66"/>
        <v>-14</v>
      </c>
      <c r="K470" s="17">
        <f t="shared" si="67"/>
        <v>3.9473684210526314</v>
      </c>
      <c r="L470" s="18">
        <f t="shared" si="68"/>
        <v>25.316455696202532</v>
      </c>
      <c r="M470" s="18">
        <f t="shared" si="69"/>
        <v>-22.222222222222221</v>
      </c>
      <c r="N470" s="18">
        <f t="shared" si="70"/>
        <v>-18.181818181818183</v>
      </c>
      <c r="O470" s="19"/>
    </row>
    <row r="471" spans="1:15" ht="15" customHeight="1" thickBot="1" x14ac:dyDescent="0.3">
      <c r="A471" s="20" t="s">
        <v>530</v>
      </c>
      <c r="B471" s="21">
        <v>72</v>
      </c>
      <c r="C471" s="22">
        <v>38</v>
      </c>
      <c r="D471" s="23">
        <v>87</v>
      </c>
      <c r="E471" s="24">
        <v>77</v>
      </c>
      <c r="F471" s="25">
        <v>62</v>
      </c>
      <c r="G471" s="16">
        <f t="shared" si="63"/>
        <v>-34</v>
      </c>
      <c r="H471" s="16">
        <f t="shared" si="64"/>
        <v>49</v>
      </c>
      <c r="I471" s="16">
        <f t="shared" si="65"/>
        <v>-10</v>
      </c>
      <c r="J471" s="16">
        <f t="shared" si="66"/>
        <v>-15</v>
      </c>
      <c r="K471" s="17">
        <f t="shared" si="67"/>
        <v>-47.222222222222221</v>
      </c>
      <c r="L471" s="18">
        <f t="shared" si="68"/>
        <v>128.94736842105263</v>
      </c>
      <c r="M471" s="18">
        <f t="shared" si="69"/>
        <v>-11.494252873563218</v>
      </c>
      <c r="N471" s="18">
        <f t="shared" si="70"/>
        <v>-19.480519480519483</v>
      </c>
      <c r="O471" s="19"/>
    </row>
    <row r="472" spans="1:15" ht="15" customHeight="1" thickBot="1" x14ac:dyDescent="0.3">
      <c r="A472" s="20" t="s">
        <v>452</v>
      </c>
      <c r="B472" s="21">
        <v>68</v>
      </c>
      <c r="C472" s="22">
        <v>53</v>
      </c>
      <c r="D472" s="23">
        <v>68</v>
      </c>
      <c r="E472" s="24">
        <v>54</v>
      </c>
      <c r="F472" s="25">
        <v>60</v>
      </c>
      <c r="G472" s="16">
        <f t="shared" si="63"/>
        <v>-15</v>
      </c>
      <c r="H472" s="16">
        <f t="shared" si="64"/>
        <v>15</v>
      </c>
      <c r="I472" s="16">
        <f t="shared" si="65"/>
        <v>-14</v>
      </c>
      <c r="J472" s="16">
        <f t="shared" si="66"/>
        <v>6</v>
      </c>
      <c r="K472" s="17">
        <f t="shared" si="67"/>
        <v>-22.058823529411764</v>
      </c>
      <c r="L472" s="18">
        <f t="shared" si="68"/>
        <v>28.30188679245283</v>
      </c>
      <c r="M472" s="18">
        <f t="shared" si="69"/>
        <v>-20.588235294117645</v>
      </c>
      <c r="N472" s="18">
        <f t="shared" si="70"/>
        <v>11.111111111111111</v>
      </c>
      <c r="O472" s="19"/>
    </row>
    <row r="473" spans="1:15" ht="15" customHeight="1" thickBot="1" x14ac:dyDescent="0.3">
      <c r="A473" s="20" t="s">
        <v>469</v>
      </c>
      <c r="B473" s="21">
        <v>108</v>
      </c>
      <c r="C473" s="22">
        <v>92</v>
      </c>
      <c r="D473" s="23">
        <v>74</v>
      </c>
      <c r="E473" s="24">
        <v>75</v>
      </c>
      <c r="F473" s="25">
        <v>59</v>
      </c>
      <c r="G473" s="16">
        <f t="shared" si="63"/>
        <v>-16</v>
      </c>
      <c r="H473" s="16">
        <f t="shared" si="64"/>
        <v>-18</v>
      </c>
      <c r="I473" s="16">
        <f t="shared" si="65"/>
        <v>1</v>
      </c>
      <c r="J473" s="16">
        <f t="shared" si="66"/>
        <v>-16</v>
      </c>
      <c r="K473" s="17">
        <f t="shared" si="67"/>
        <v>-14.814814814814813</v>
      </c>
      <c r="L473" s="18">
        <f t="shared" si="68"/>
        <v>-19.565217391304348</v>
      </c>
      <c r="M473" s="18">
        <f t="shared" si="69"/>
        <v>1.3513513513513513</v>
      </c>
      <c r="N473" s="18">
        <f t="shared" si="70"/>
        <v>-21.333333333333336</v>
      </c>
      <c r="O473" s="19"/>
    </row>
    <row r="474" spans="1:15" ht="15" customHeight="1" thickBot="1" x14ac:dyDescent="0.3">
      <c r="A474" s="20" t="s">
        <v>319</v>
      </c>
      <c r="B474" s="21">
        <v>76</v>
      </c>
      <c r="C474" s="22">
        <v>54</v>
      </c>
      <c r="D474" s="23">
        <v>67</v>
      </c>
      <c r="E474" s="24">
        <v>76</v>
      </c>
      <c r="F474" s="25">
        <v>58</v>
      </c>
      <c r="G474" s="16">
        <f t="shared" si="63"/>
        <v>-22</v>
      </c>
      <c r="H474" s="16">
        <f t="shared" si="64"/>
        <v>13</v>
      </c>
      <c r="I474" s="16">
        <f t="shared" si="65"/>
        <v>9</v>
      </c>
      <c r="J474" s="16">
        <f t="shared" si="66"/>
        <v>-18</v>
      </c>
      <c r="K474" s="17">
        <f t="shared" si="67"/>
        <v>-28.947368421052634</v>
      </c>
      <c r="L474" s="18">
        <f t="shared" si="68"/>
        <v>24.074074074074073</v>
      </c>
      <c r="M474" s="18">
        <f t="shared" si="69"/>
        <v>13.432835820895523</v>
      </c>
      <c r="N474" s="18">
        <f t="shared" si="70"/>
        <v>-23.684210526315788</v>
      </c>
      <c r="O474" s="19"/>
    </row>
    <row r="475" spans="1:15" ht="15" customHeight="1" thickBot="1" x14ac:dyDescent="0.3">
      <c r="A475" s="20" t="s">
        <v>432</v>
      </c>
      <c r="B475" s="21">
        <v>86</v>
      </c>
      <c r="C475" s="22">
        <v>81</v>
      </c>
      <c r="D475" s="23">
        <v>75</v>
      </c>
      <c r="E475" s="24">
        <v>63</v>
      </c>
      <c r="F475" s="25">
        <v>58</v>
      </c>
      <c r="G475" s="16">
        <f t="shared" si="63"/>
        <v>-5</v>
      </c>
      <c r="H475" s="16">
        <f t="shared" si="64"/>
        <v>-6</v>
      </c>
      <c r="I475" s="16">
        <f t="shared" si="65"/>
        <v>-12</v>
      </c>
      <c r="J475" s="16">
        <f t="shared" si="66"/>
        <v>-5</v>
      </c>
      <c r="K475" s="17">
        <f t="shared" si="67"/>
        <v>-5.8139534883720927</v>
      </c>
      <c r="L475" s="18">
        <f t="shared" si="68"/>
        <v>-7.4074074074074066</v>
      </c>
      <c r="M475" s="18">
        <f t="shared" si="69"/>
        <v>-16</v>
      </c>
      <c r="N475" s="18">
        <f t="shared" si="70"/>
        <v>-7.9365079365079358</v>
      </c>
      <c r="O475" s="19"/>
    </row>
    <row r="476" spans="1:15" ht="15" customHeight="1" thickBot="1" x14ac:dyDescent="0.3">
      <c r="A476" s="20" t="s">
        <v>244</v>
      </c>
      <c r="B476" s="21">
        <v>75</v>
      </c>
      <c r="C476" s="22">
        <v>78</v>
      </c>
      <c r="D476" s="23">
        <v>66</v>
      </c>
      <c r="E476" s="24">
        <v>70</v>
      </c>
      <c r="F476" s="25">
        <v>57</v>
      </c>
      <c r="G476" s="16">
        <f t="shared" si="63"/>
        <v>3</v>
      </c>
      <c r="H476" s="16">
        <f t="shared" si="64"/>
        <v>-12</v>
      </c>
      <c r="I476" s="16">
        <f t="shared" si="65"/>
        <v>4</v>
      </c>
      <c r="J476" s="16">
        <f t="shared" si="66"/>
        <v>-13</v>
      </c>
      <c r="K476" s="17">
        <f t="shared" si="67"/>
        <v>4</v>
      </c>
      <c r="L476" s="18">
        <f t="shared" si="68"/>
        <v>-15.384615384615385</v>
      </c>
      <c r="M476" s="18">
        <f t="shared" si="69"/>
        <v>6.0606060606060606</v>
      </c>
      <c r="N476" s="18">
        <f t="shared" si="70"/>
        <v>-18.571428571428573</v>
      </c>
      <c r="O476" s="19"/>
    </row>
    <row r="477" spans="1:15" ht="15" customHeight="1" thickBot="1" x14ac:dyDescent="0.3">
      <c r="A477" s="20" t="s">
        <v>422</v>
      </c>
      <c r="B477" s="21">
        <v>125</v>
      </c>
      <c r="C477" s="22">
        <v>104</v>
      </c>
      <c r="D477" s="23">
        <v>88</v>
      </c>
      <c r="E477" s="24">
        <v>69</v>
      </c>
      <c r="F477" s="25">
        <v>57</v>
      </c>
      <c r="G477" s="16">
        <f t="shared" si="63"/>
        <v>-21</v>
      </c>
      <c r="H477" s="16">
        <f t="shared" si="64"/>
        <v>-16</v>
      </c>
      <c r="I477" s="16">
        <f t="shared" si="65"/>
        <v>-19</v>
      </c>
      <c r="J477" s="16">
        <f t="shared" si="66"/>
        <v>-12</v>
      </c>
      <c r="K477" s="17">
        <f t="shared" si="67"/>
        <v>-16.8</v>
      </c>
      <c r="L477" s="18">
        <f t="shared" si="68"/>
        <v>-15.384615384615385</v>
      </c>
      <c r="M477" s="18">
        <f t="shared" si="69"/>
        <v>-21.59090909090909</v>
      </c>
      <c r="N477" s="18">
        <f t="shared" si="70"/>
        <v>-17.391304347826086</v>
      </c>
      <c r="O477" s="19"/>
    </row>
    <row r="478" spans="1:15" ht="15" customHeight="1" thickBot="1" x14ac:dyDescent="0.3">
      <c r="A478" s="20" t="s">
        <v>426</v>
      </c>
      <c r="B478" s="21">
        <v>212</v>
      </c>
      <c r="C478" s="22">
        <v>162</v>
      </c>
      <c r="D478" s="23">
        <v>145</v>
      </c>
      <c r="E478" s="24">
        <v>89</v>
      </c>
      <c r="F478" s="25">
        <v>57</v>
      </c>
      <c r="G478" s="16">
        <f t="shared" si="63"/>
        <v>-50</v>
      </c>
      <c r="H478" s="16">
        <f t="shared" si="64"/>
        <v>-17</v>
      </c>
      <c r="I478" s="16">
        <f t="shared" si="65"/>
        <v>-56</v>
      </c>
      <c r="J478" s="16">
        <f t="shared" si="66"/>
        <v>-32</v>
      </c>
      <c r="K478" s="17">
        <f t="shared" si="67"/>
        <v>-23.584905660377359</v>
      </c>
      <c r="L478" s="18">
        <f t="shared" si="68"/>
        <v>-10.493827160493826</v>
      </c>
      <c r="M478" s="18">
        <f t="shared" si="69"/>
        <v>-38.620689655172413</v>
      </c>
      <c r="N478" s="18">
        <f t="shared" si="70"/>
        <v>-35.955056179775283</v>
      </c>
      <c r="O478" s="19"/>
    </row>
    <row r="479" spans="1:15" ht="15" customHeight="1" thickBot="1" x14ac:dyDescent="0.3">
      <c r="A479" s="20" t="s">
        <v>236</v>
      </c>
      <c r="B479" s="21">
        <v>50</v>
      </c>
      <c r="C479" s="22">
        <v>66</v>
      </c>
      <c r="D479" s="23">
        <v>56</v>
      </c>
      <c r="E479" s="24">
        <v>49</v>
      </c>
      <c r="F479" s="25">
        <v>56</v>
      </c>
      <c r="G479" s="16">
        <f t="shared" si="63"/>
        <v>16</v>
      </c>
      <c r="H479" s="16">
        <f t="shared" si="64"/>
        <v>-10</v>
      </c>
      <c r="I479" s="16">
        <f t="shared" si="65"/>
        <v>-7</v>
      </c>
      <c r="J479" s="16">
        <f t="shared" si="66"/>
        <v>7</v>
      </c>
      <c r="K479" s="17">
        <f t="shared" si="67"/>
        <v>32</v>
      </c>
      <c r="L479" s="18">
        <f t="shared" si="68"/>
        <v>-15.151515151515152</v>
      </c>
      <c r="M479" s="18">
        <f t="shared" si="69"/>
        <v>-12.5</v>
      </c>
      <c r="N479" s="18">
        <f t="shared" si="70"/>
        <v>14.285714285714285</v>
      </c>
      <c r="O479" s="19"/>
    </row>
    <row r="480" spans="1:15" ht="15" customHeight="1" thickBot="1" x14ac:dyDescent="0.3">
      <c r="A480" s="20" t="s">
        <v>209</v>
      </c>
      <c r="B480" s="21">
        <v>68</v>
      </c>
      <c r="C480" s="22">
        <v>71</v>
      </c>
      <c r="D480" s="23">
        <v>67</v>
      </c>
      <c r="E480" s="24">
        <v>54</v>
      </c>
      <c r="F480" s="25">
        <v>55</v>
      </c>
      <c r="G480" s="16">
        <f t="shared" si="63"/>
        <v>3</v>
      </c>
      <c r="H480" s="16">
        <f t="shared" si="64"/>
        <v>-4</v>
      </c>
      <c r="I480" s="16">
        <f t="shared" si="65"/>
        <v>-13</v>
      </c>
      <c r="J480" s="16">
        <f t="shared" si="66"/>
        <v>1</v>
      </c>
      <c r="K480" s="17">
        <f t="shared" si="67"/>
        <v>4.4117647058823533</v>
      </c>
      <c r="L480" s="18">
        <f t="shared" si="68"/>
        <v>-5.6338028169014089</v>
      </c>
      <c r="M480" s="18">
        <f t="shared" si="69"/>
        <v>-19.402985074626866</v>
      </c>
      <c r="N480" s="18">
        <f t="shared" si="70"/>
        <v>1.8518518518518516</v>
      </c>
      <c r="O480" s="19"/>
    </row>
    <row r="481" spans="1:15" ht="15" customHeight="1" thickBot="1" x14ac:dyDescent="0.3">
      <c r="A481" s="20" t="s">
        <v>294</v>
      </c>
      <c r="B481" s="21">
        <v>102</v>
      </c>
      <c r="C481" s="22">
        <v>64</v>
      </c>
      <c r="D481" s="23">
        <v>86</v>
      </c>
      <c r="E481" s="24">
        <v>68</v>
      </c>
      <c r="F481" s="25">
        <v>55</v>
      </c>
      <c r="G481" s="16">
        <f t="shared" si="63"/>
        <v>-38</v>
      </c>
      <c r="H481" s="16">
        <f t="shared" si="64"/>
        <v>22</v>
      </c>
      <c r="I481" s="16">
        <f t="shared" si="65"/>
        <v>-18</v>
      </c>
      <c r="J481" s="16">
        <f t="shared" si="66"/>
        <v>-13</v>
      </c>
      <c r="K481" s="17">
        <f t="shared" si="67"/>
        <v>-37.254901960784316</v>
      </c>
      <c r="L481" s="18">
        <f t="shared" si="68"/>
        <v>34.375</v>
      </c>
      <c r="M481" s="18">
        <f t="shared" si="69"/>
        <v>-20.930232558139537</v>
      </c>
      <c r="N481" s="18">
        <f t="shared" si="70"/>
        <v>-19.117647058823529</v>
      </c>
      <c r="O481" s="19"/>
    </row>
    <row r="482" spans="1:15" ht="15" customHeight="1" thickBot="1" x14ac:dyDescent="0.3">
      <c r="A482" s="20" t="s">
        <v>413</v>
      </c>
      <c r="B482" s="21">
        <v>102</v>
      </c>
      <c r="C482" s="22">
        <v>69</v>
      </c>
      <c r="D482" s="23">
        <v>69</v>
      </c>
      <c r="E482" s="24">
        <v>61</v>
      </c>
      <c r="F482" s="25">
        <v>55</v>
      </c>
      <c r="G482" s="16">
        <f t="shared" si="63"/>
        <v>-33</v>
      </c>
      <c r="H482" s="16">
        <f t="shared" si="64"/>
        <v>0</v>
      </c>
      <c r="I482" s="16">
        <f t="shared" si="65"/>
        <v>-8</v>
      </c>
      <c r="J482" s="16">
        <f t="shared" si="66"/>
        <v>-6</v>
      </c>
      <c r="K482" s="17">
        <f t="shared" si="67"/>
        <v>-32.352941176470587</v>
      </c>
      <c r="L482" s="18">
        <f t="shared" si="68"/>
        <v>0</v>
      </c>
      <c r="M482" s="18">
        <f t="shared" si="69"/>
        <v>-11.594202898550725</v>
      </c>
      <c r="N482" s="18">
        <f t="shared" si="70"/>
        <v>-9.8360655737704921</v>
      </c>
      <c r="O482" s="19"/>
    </row>
    <row r="483" spans="1:15" ht="15" customHeight="1" thickBot="1" x14ac:dyDescent="0.3">
      <c r="A483" s="20" t="s">
        <v>366</v>
      </c>
      <c r="B483" s="21">
        <v>79</v>
      </c>
      <c r="C483" s="22">
        <v>68</v>
      </c>
      <c r="D483" s="23">
        <v>60</v>
      </c>
      <c r="E483" s="24">
        <v>66</v>
      </c>
      <c r="F483" s="25">
        <v>54</v>
      </c>
      <c r="G483" s="16">
        <f t="shared" si="63"/>
        <v>-11</v>
      </c>
      <c r="H483" s="16">
        <f t="shared" si="64"/>
        <v>-8</v>
      </c>
      <c r="I483" s="16">
        <f t="shared" si="65"/>
        <v>6</v>
      </c>
      <c r="J483" s="16">
        <f t="shared" si="66"/>
        <v>-12</v>
      </c>
      <c r="K483" s="17">
        <f t="shared" si="67"/>
        <v>-13.924050632911392</v>
      </c>
      <c r="L483" s="18">
        <f t="shared" si="68"/>
        <v>-11.76470588235294</v>
      </c>
      <c r="M483" s="18">
        <f t="shared" si="69"/>
        <v>10</v>
      </c>
      <c r="N483" s="18">
        <f t="shared" si="70"/>
        <v>-18.181818181818183</v>
      </c>
      <c r="O483" s="19"/>
    </row>
    <row r="484" spans="1:15" ht="15" customHeight="1" thickBot="1" x14ac:dyDescent="0.3">
      <c r="A484" s="20" t="s">
        <v>535</v>
      </c>
      <c r="B484" s="21">
        <v>82</v>
      </c>
      <c r="C484" s="22">
        <v>59</v>
      </c>
      <c r="D484" s="23">
        <v>70</v>
      </c>
      <c r="E484" s="24">
        <v>68</v>
      </c>
      <c r="F484" s="25">
        <v>54</v>
      </c>
      <c r="G484" s="16">
        <f t="shared" si="63"/>
        <v>-23</v>
      </c>
      <c r="H484" s="16">
        <f t="shared" si="64"/>
        <v>11</v>
      </c>
      <c r="I484" s="16">
        <f t="shared" si="65"/>
        <v>-2</v>
      </c>
      <c r="J484" s="16">
        <f t="shared" si="66"/>
        <v>-14</v>
      </c>
      <c r="K484" s="17">
        <f t="shared" si="67"/>
        <v>-28.04878048780488</v>
      </c>
      <c r="L484" s="18">
        <f t="shared" si="68"/>
        <v>18.64406779661017</v>
      </c>
      <c r="M484" s="18">
        <f t="shared" si="69"/>
        <v>-2.8571428571428572</v>
      </c>
      <c r="N484" s="18">
        <f t="shared" si="70"/>
        <v>-20.588235294117645</v>
      </c>
      <c r="O484" s="19"/>
    </row>
    <row r="485" spans="1:15" ht="15" customHeight="1" thickBot="1" x14ac:dyDescent="0.3">
      <c r="A485" s="20" t="s">
        <v>93</v>
      </c>
      <c r="B485" s="21">
        <v>101</v>
      </c>
      <c r="C485" s="22">
        <v>75</v>
      </c>
      <c r="D485" s="23">
        <v>66</v>
      </c>
      <c r="E485" s="24">
        <v>57</v>
      </c>
      <c r="F485" s="25">
        <v>52</v>
      </c>
      <c r="G485" s="16">
        <f t="shared" si="63"/>
        <v>-26</v>
      </c>
      <c r="H485" s="16">
        <f t="shared" si="64"/>
        <v>-9</v>
      </c>
      <c r="I485" s="16">
        <f t="shared" si="65"/>
        <v>-9</v>
      </c>
      <c r="J485" s="16">
        <f t="shared" si="66"/>
        <v>-5</v>
      </c>
      <c r="K485" s="17">
        <f t="shared" si="67"/>
        <v>-25.742574257425744</v>
      </c>
      <c r="L485" s="18">
        <f t="shared" si="68"/>
        <v>-12</v>
      </c>
      <c r="M485" s="18">
        <f t="shared" si="69"/>
        <v>-13.636363636363635</v>
      </c>
      <c r="N485" s="18">
        <f t="shared" si="70"/>
        <v>-8.7719298245614024</v>
      </c>
      <c r="O485" s="19"/>
    </row>
    <row r="486" spans="1:15" ht="15" customHeight="1" thickBot="1" x14ac:dyDescent="0.3">
      <c r="A486" s="20" t="s">
        <v>487</v>
      </c>
      <c r="B486" s="21">
        <v>63</v>
      </c>
      <c r="C486" s="22">
        <v>61</v>
      </c>
      <c r="D486" s="23">
        <v>63</v>
      </c>
      <c r="E486" s="24">
        <v>46</v>
      </c>
      <c r="F486" s="25">
        <v>52</v>
      </c>
      <c r="G486" s="16">
        <f t="shared" si="63"/>
        <v>-2</v>
      </c>
      <c r="H486" s="16">
        <f t="shared" si="64"/>
        <v>2</v>
      </c>
      <c r="I486" s="16">
        <f t="shared" si="65"/>
        <v>-17</v>
      </c>
      <c r="J486" s="16">
        <f t="shared" si="66"/>
        <v>6</v>
      </c>
      <c r="K486" s="17">
        <f t="shared" si="67"/>
        <v>-3.1746031746031744</v>
      </c>
      <c r="L486" s="18">
        <f t="shared" si="68"/>
        <v>3.278688524590164</v>
      </c>
      <c r="M486" s="18">
        <f t="shared" si="69"/>
        <v>-26.984126984126984</v>
      </c>
      <c r="N486" s="18">
        <f t="shared" si="70"/>
        <v>13.043478260869565</v>
      </c>
      <c r="O486" s="19"/>
    </row>
    <row r="487" spans="1:15" ht="15" customHeight="1" thickBot="1" x14ac:dyDescent="0.3">
      <c r="A487" s="20" t="s">
        <v>63</v>
      </c>
      <c r="B487" s="21">
        <v>158</v>
      </c>
      <c r="C487" s="22">
        <v>117</v>
      </c>
      <c r="D487" s="23">
        <v>98</v>
      </c>
      <c r="E487" s="24">
        <v>48</v>
      </c>
      <c r="F487" s="25">
        <v>51</v>
      </c>
      <c r="G487" s="16">
        <f t="shared" si="63"/>
        <v>-41</v>
      </c>
      <c r="H487" s="16">
        <f t="shared" si="64"/>
        <v>-19</v>
      </c>
      <c r="I487" s="16">
        <f t="shared" si="65"/>
        <v>-50</v>
      </c>
      <c r="J487" s="16">
        <f t="shared" si="66"/>
        <v>3</v>
      </c>
      <c r="K487" s="17">
        <f t="shared" si="67"/>
        <v>-25.949367088607595</v>
      </c>
      <c r="L487" s="18">
        <f t="shared" si="68"/>
        <v>-16.239316239316238</v>
      </c>
      <c r="M487" s="18">
        <f t="shared" si="69"/>
        <v>-51.020408163265309</v>
      </c>
      <c r="N487" s="18">
        <f t="shared" si="70"/>
        <v>6.25</v>
      </c>
      <c r="O487" s="19"/>
    </row>
    <row r="488" spans="1:15" ht="15" customHeight="1" thickBot="1" x14ac:dyDescent="0.3">
      <c r="A488" s="20" t="s">
        <v>183</v>
      </c>
      <c r="B488" s="21">
        <v>62</v>
      </c>
      <c r="C488" s="22">
        <v>61</v>
      </c>
      <c r="D488" s="23">
        <v>54</v>
      </c>
      <c r="E488" s="24">
        <v>51</v>
      </c>
      <c r="F488" s="25">
        <v>50</v>
      </c>
      <c r="G488" s="16">
        <f t="shared" si="63"/>
        <v>-1</v>
      </c>
      <c r="H488" s="16">
        <f t="shared" si="64"/>
        <v>-7</v>
      </c>
      <c r="I488" s="16">
        <f t="shared" si="65"/>
        <v>-3</v>
      </c>
      <c r="J488" s="16">
        <f t="shared" si="66"/>
        <v>-1</v>
      </c>
      <c r="K488" s="17">
        <f t="shared" si="67"/>
        <v>-1.6129032258064515</v>
      </c>
      <c r="L488" s="18">
        <f t="shared" si="68"/>
        <v>-11.475409836065573</v>
      </c>
      <c r="M488" s="18">
        <f t="shared" si="69"/>
        <v>-5.5555555555555554</v>
      </c>
      <c r="N488" s="18">
        <f t="shared" si="70"/>
        <v>-1.9607843137254901</v>
      </c>
      <c r="O488" s="19"/>
    </row>
    <row r="489" spans="1:15" ht="15" customHeight="1" thickBot="1" x14ac:dyDescent="0.3">
      <c r="A489" s="20" t="s">
        <v>377</v>
      </c>
      <c r="B489" s="21">
        <v>104</v>
      </c>
      <c r="C489" s="22">
        <v>69</v>
      </c>
      <c r="D489" s="23">
        <v>67</v>
      </c>
      <c r="E489" s="24">
        <v>63</v>
      </c>
      <c r="F489" s="25">
        <v>49</v>
      </c>
      <c r="G489" s="16">
        <f t="shared" si="63"/>
        <v>-35</v>
      </c>
      <c r="H489" s="16">
        <f t="shared" si="64"/>
        <v>-2</v>
      </c>
      <c r="I489" s="16">
        <f t="shared" si="65"/>
        <v>-4</v>
      </c>
      <c r="J489" s="16">
        <f t="shared" si="66"/>
        <v>-14</v>
      </c>
      <c r="K489" s="17">
        <f t="shared" si="67"/>
        <v>-33.653846153846153</v>
      </c>
      <c r="L489" s="18">
        <f t="shared" si="68"/>
        <v>-2.8985507246376812</v>
      </c>
      <c r="M489" s="18">
        <f t="shared" si="69"/>
        <v>-5.9701492537313428</v>
      </c>
      <c r="N489" s="18">
        <f t="shared" si="70"/>
        <v>-22.222222222222221</v>
      </c>
      <c r="O489" s="19"/>
    </row>
    <row r="490" spans="1:15" ht="15" customHeight="1" thickBot="1" x14ac:dyDescent="0.3">
      <c r="A490" s="20" t="s">
        <v>278</v>
      </c>
      <c r="B490" s="21">
        <v>78</v>
      </c>
      <c r="C490" s="22">
        <v>48</v>
      </c>
      <c r="D490" s="23">
        <v>53</v>
      </c>
      <c r="E490" s="24">
        <v>64</v>
      </c>
      <c r="F490" s="25">
        <v>47</v>
      </c>
      <c r="G490" s="16">
        <f t="shared" si="63"/>
        <v>-30</v>
      </c>
      <c r="H490" s="16">
        <f t="shared" si="64"/>
        <v>5</v>
      </c>
      <c r="I490" s="16">
        <f t="shared" si="65"/>
        <v>11</v>
      </c>
      <c r="J490" s="16">
        <f t="shared" si="66"/>
        <v>-17</v>
      </c>
      <c r="K490" s="17">
        <f t="shared" si="67"/>
        <v>-38.461538461538467</v>
      </c>
      <c r="L490" s="18">
        <f t="shared" si="68"/>
        <v>10.416666666666668</v>
      </c>
      <c r="M490" s="18">
        <f t="shared" si="69"/>
        <v>20.754716981132077</v>
      </c>
      <c r="N490" s="18">
        <f t="shared" si="70"/>
        <v>-26.5625</v>
      </c>
      <c r="O490" s="19"/>
    </row>
    <row r="491" spans="1:15" ht="15" customHeight="1" thickBot="1" x14ac:dyDescent="0.3">
      <c r="A491" s="20" t="s">
        <v>135</v>
      </c>
      <c r="B491" s="21">
        <v>82</v>
      </c>
      <c r="C491" s="22">
        <v>47</v>
      </c>
      <c r="D491" s="23">
        <v>49</v>
      </c>
      <c r="E491" s="24">
        <v>38</v>
      </c>
      <c r="F491" s="25">
        <v>46</v>
      </c>
      <c r="G491" s="16">
        <f t="shared" si="63"/>
        <v>-35</v>
      </c>
      <c r="H491" s="16">
        <f t="shared" si="64"/>
        <v>2</v>
      </c>
      <c r="I491" s="16">
        <f t="shared" si="65"/>
        <v>-11</v>
      </c>
      <c r="J491" s="16">
        <f t="shared" si="66"/>
        <v>8</v>
      </c>
      <c r="K491" s="17">
        <f t="shared" si="67"/>
        <v>-42.68292682926829</v>
      </c>
      <c r="L491" s="18">
        <f t="shared" si="68"/>
        <v>4.2553191489361701</v>
      </c>
      <c r="M491" s="18">
        <f t="shared" si="69"/>
        <v>-22.448979591836736</v>
      </c>
      <c r="N491" s="18">
        <f t="shared" si="70"/>
        <v>21.052631578947366</v>
      </c>
      <c r="O491" s="19"/>
    </row>
    <row r="492" spans="1:15" ht="15" customHeight="1" thickBot="1" x14ac:dyDescent="0.3">
      <c r="A492" s="20" t="s">
        <v>185</v>
      </c>
      <c r="B492" s="21">
        <v>73</v>
      </c>
      <c r="C492" s="22">
        <v>70</v>
      </c>
      <c r="D492" s="23">
        <v>77</v>
      </c>
      <c r="E492" s="24">
        <v>48</v>
      </c>
      <c r="F492" s="25">
        <v>46</v>
      </c>
      <c r="G492" s="16">
        <f t="shared" si="63"/>
        <v>-3</v>
      </c>
      <c r="H492" s="16">
        <f t="shared" si="64"/>
        <v>7</v>
      </c>
      <c r="I492" s="16">
        <f t="shared" si="65"/>
        <v>-29</v>
      </c>
      <c r="J492" s="16">
        <f t="shared" si="66"/>
        <v>-2</v>
      </c>
      <c r="K492" s="17">
        <f t="shared" si="67"/>
        <v>-4.10958904109589</v>
      </c>
      <c r="L492" s="18">
        <f t="shared" si="68"/>
        <v>10</v>
      </c>
      <c r="M492" s="18">
        <f t="shared" si="69"/>
        <v>-37.662337662337663</v>
      </c>
      <c r="N492" s="18">
        <f t="shared" si="70"/>
        <v>-4.1666666666666661</v>
      </c>
      <c r="O492" s="19"/>
    </row>
    <row r="493" spans="1:15" ht="15" customHeight="1" thickBot="1" x14ac:dyDescent="0.3">
      <c r="A493" s="20" t="s">
        <v>279</v>
      </c>
      <c r="B493" s="21">
        <v>87</v>
      </c>
      <c r="C493" s="22">
        <v>71</v>
      </c>
      <c r="D493" s="23">
        <v>63</v>
      </c>
      <c r="E493" s="24">
        <v>59</v>
      </c>
      <c r="F493" s="25">
        <v>46</v>
      </c>
      <c r="G493" s="16">
        <f t="shared" si="63"/>
        <v>-16</v>
      </c>
      <c r="H493" s="16">
        <f t="shared" si="64"/>
        <v>-8</v>
      </c>
      <c r="I493" s="16">
        <f t="shared" si="65"/>
        <v>-4</v>
      </c>
      <c r="J493" s="16">
        <f t="shared" si="66"/>
        <v>-13</v>
      </c>
      <c r="K493" s="17">
        <f t="shared" si="67"/>
        <v>-18.390804597701148</v>
      </c>
      <c r="L493" s="18">
        <f t="shared" si="68"/>
        <v>-11.267605633802818</v>
      </c>
      <c r="M493" s="18">
        <f t="shared" si="69"/>
        <v>-6.3492063492063489</v>
      </c>
      <c r="N493" s="18">
        <f t="shared" si="70"/>
        <v>-22.033898305084744</v>
      </c>
      <c r="O493" s="19"/>
    </row>
    <row r="494" spans="1:15" ht="15" customHeight="1" thickBot="1" x14ac:dyDescent="0.3">
      <c r="A494" s="20" t="s">
        <v>290</v>
      </c>
      <c r="B494" s="21">
        <v>102</v>
      </c>
      <c r="C494" s="22">
        <v>75</v>
      </c>
      <c r="D494" s="23">
        <v>70</v>
      </c>
      <c r="E494" s="24">
        <v>80</v>
      </c>
      <c r="F494" s="25">
        <v>46</v>
      </c>
      <c r="G494" s="16">
        <f t="shared" si="63"/>
        <v>-27</v>
      </c>
      <c r="H494" s="16">
        <f t="shared" si="64"/>
        <v>-5</v>
      </c>
      <c r="I494" s="16">
        <f t="shared" si="65"/>
        <v>10</v>
      </c>
      <c r="J494" s="16">
        <f t="shared" si="66"/>
        <v>-34</v>
      </c>
      <c r="K494" s="17">
        <f t="shared" si="67"/>
        <v>-26.47058823529412</v>
      </c>
      <c r="L494" s="18">
        <f t="shared" si="68"/>
        <v>-6.666666666666667</v>
      </c>
      <c r="M494" s="18">
        <f t="shared" si="69"/>
        <v>14.285714285714285</v>
      </c>
      <c r="N494" s="18">
        <f t="shared" si="70"/>
        <v>-42.5</v>
      </c>
      <c r="O494" s="19"/>
    </row>
    <row r="495" spans="1:15" ht="15" customHeight="1" thickBot="1" x14ac:dyDescent="0.3">
      <c r="A495" s="20" t="s">
        <v>540</v>
      </c>
      <c r="B495" s="21">
        <v>89</v>
      </c>
      <c r="C495" s="22">
        <v>59</v>
      </c>
      <c r="D495" s="23">
        <v>72</v>
      </c>
      <c r="E495" s="24">
        <v>63</v>
      </c>
      <c r="F495" s="25">
        <v>46</v>
      </c>
      <c r="G495" s="16">
        <f t="shared" si="63"/>
        <v>-30</v>
      </c>
      <c r="H495" s="16">
        <f t="shared" si="64"/>
        <v>13</v>
      </c>
      <c r="I495" s="16">
        <f t="shared" si="65"/>
        <v>-9</v>
      </c>
      <c r="J495" s="16">
        <f t="shared" si="66"/>
        <v>-17</v>
      </c>
      <c r="K495" s="17">
        <f t="shared" si="67"/>
        <v>-33.707865168539328</v>
      </c>
      <c r="L495" s="18">
        <f t="shared" si="68"/>
        <v>22.033898305084744</v>
      </c>
      <c r="M495" s="18">
        <f t="shared" si="69"/>
        <v>-12.5</v>
      </c>
      <c r="N495" s="18">
        <f t="shared" si="70"/>
        <v>-26.984126984126984</v>
      </c>
      <c r="O495" s="19"/>
    </row>
    <row r="496" spans="1:15" ht="15" customHeight="1" thickBot="1" x14ac:dyDescent="0.3">
      <c r="A496" s="20" t="s">
        <v>468</v>
      </c>
      <c r="B496" s="21">
        <v>137</v>
      </c>
      <c r="C496" s="22">
        <v>101</v>
      </c>
      <c r="D496" s="23">
        <v>84</v>
      </c>
      <c r="E496" s="24">
        <v>61</v>
      </c>
      <c r="F496" s="25">
        <v>44</v>
      </c>
      <c r="G496" s="16">
        <f t="shared" si="63"/>
        <v>-36</v>
      </c>
      <c r="H496" s="16">
        <f t="shared" si="64"/>
        <v>-17</v>
      </c>
      <c r="I496" s="16">
        <f t="shared" si="65"/>
        <v>-23</v>
      </c>
      <c r="J496" s="16">
        <f t="shared" si="66"/>
        <v>-17</v>
      </c>
      <c r="K496" s="17">
        <f t="shared" si="67"/>
        <v>-26.277372262773724</v>
      </c>
      <c r="L496" s="18">
        <f t="shared" si="68"/>
        <v>-16.831683168316832</v>
      </c>
      <c r="M496" s="18">
        <f t="shared" si="69"/>
        <v>-27.380952380952383</v>
      </c>
      <c r="N496" s="18">
        <f t="shared" si="70"/>
        <v>-27.868852459016392</v>
      </c>
      <c r="O496" s="19"/>
    </row>
    <row r="497" spans="1:15" ht="15" customHeight="1" thickBot="1" x14ac:dyDescent="0.3">
      <c r="A497" s="20" t="s">
        <v>492</v>
      </c>
      <c r="B497" s="21">
        <v>70</v>
      </c>
      <c r="C497" s="22">
        <v>64</v>
      </c>
      <c r="D497" s="23">
        <v>71</v>
      </c>
      <c r="E497" s="24">
        <v>62</v>
      </c>
      <c r="F497" s="25">
        <v>44</v>
      </c>
      <c r="G497" s="16">
        <f t="shared" si="63"/>
        <v>-6</v>
      </c>
      <c r="H497" s="16">
        <f t="shared" si="64"/>
        <v>7</v>
      </c>
      <c r="I497" s="16">
        <f t="shared" si="65"/>
        <v>-9</v>
      </c>
      <c r="J497" s="16">
        <f t="shared" si="66"/>
        <v>-18</v>
      </c>
      <c r="K497" s="17">
        <f t="shared" si="67"/>
        <v>-8.5714285714285712</v>
      </c>
      <c r="L497" s="18">
        <f t="shared" si="68"/>
        <v>10.9375</v>
      </c>
      <c r="M497" s="18">
        <f t="shared" si="69"/>
        <v>-12.676056338028168</v>
      </c>
      <c r="N497" s="18">
        <f t="shared" si="70"/>
        <v>-29.032258064516132</v>
      </c>
      <c r="O497" s="19"/>
    </row>
    <row r="498" spans="1:15" ht="15" customHeight="1" thickBot="1" x14ac:dyDescent="0.3">
      <c r="A498" s="20" t="s">
        <v>313</v>
      </c>
      <c r="B498" s="21">
        <v>59</v>
      </c>
      <c r="C498" s="22">
        <v>69</v>
      </c>
      <c r="D498" s="23">
        <v>79</v>
      </c>
      <c r="E498" s="24">
        <v>57</v>
      </c>
      <c r="F498" s="25">
        <v>43</v>
      </c>
      <c r="G498" s="16">
        <f t="shared" ref="G498:G537" si="71">C498-B498</f>
        <v>10</v>
      </c>
      <c r="H498" s="16">
        <f t="shared" ref="H498:H537" si="72">D498-C498</f>
        <v>10</v>
      </c>
      <c r="I498" s="16">
        <f t="shared" ref="I498:I537" si="73">E498-D498</f>
        <v>-22</v>
      </c>
      <c r="J498" s="16">
        <f t="shared" ref="J498:J537" si="74">F498-E498</f>
        <v>-14</v>
      </c>
      <c r="K498" s="17">
        <f t="shared" ref="K498:K537" si="75">G498/B498*100</f>
        <v>16.949152542372879</v>
      </c>
      <c r="L498" s="18">
        <f t="shared" ref="L498:L537" si="76">H498/C498*100</f>
        <v>14.492753623188406</v>
      </c>
      <c r="M498" s="18">
        <f t="shared" ref="M498:M537" si="77">I498/D498*100</f>
        <v>-27.848101265822784</v>
      </c>
      <c r="N498" s="18">
        <f t="shared" ref="N498:N537" si="78">J498/E498*100</f>
        <v>-24.561403508771928</v>
      </c>
      <c r="O498" s="19"/>
    </row>
    <row r="499" spans="1:15" ht="15" customHeight="1" thickBot="1" x14ac:dyDescent="0.3">
      <c r="A499" s="20" t="s">
        <v>159</v>
      </c>
      <c r="B499" s="21">
        <v>69</v>
      </c>
      <c r="C499" s="22">
        <v>74</v>
      </c>
      <c r="D499" s="23">
        <v>80</v>
      </c>
      <c r="E499" s="24">
        <v>67</v>
      </c>
      <c r="F499" s="25">
        <v>42</v>
      </c>
      <c r="G499" s="16">
        <f t="shared" si="71"/>
        <v>5</v>
      </c>
      <c r="H499" s="16">
        <f t="shared" si="72"/>
        <v>6</v>
      </c>
      <c r="I499" s="16">
        <f t="shared" si="73"/>
        <v>-13</v>
      </c>
      <c r="J499" s="16">
        <f t="shared" si="74"/>
        <v>-25</v>
      </c>
      <c r="K499" s="17">
        <f t="shared" si="75"/>
        <v>7.2463768115942031</v>
      </c>
      <c r="L499" s="18">
        <f t="shared" si="76"/>
        <v>8.1081081081081088</v>
      </c>
      <c r="M499" s="18">
        <f t="shared" si="77"/>
        <v>-16.25</v>
      </c>
      <c r="N499" s="18">
        <f t="shared" si="78"/>
        <v>-37.313432835820898</v>
      </c>
      <c r="O499" s="19"/>
    </row>
    <row r="500" spans="1:15" ht="15" customHeight="1" thickBot="1" x14ac:dyDescent="0.3">
      <c r="A500" s="20" t="s">
        <v>201</v>
      </c>
      <c r="B500" s="21">
        <v>81</v>
      </c>
      <c r="C500" s="22">
        <v>57</v>
      </c>
      <c r="D500" s="23">
        <v>63</v>
      </c>
      <c r="E500" s="24">
        <v>51</v>
      </c>
      <c r="F500" s="25">
        <v>42</v>
      </c>
      <c r="G500" s="16">
        <f t="shared" si="71"/>
        <v>-24</v>
      </c>
      <c r="H500" s="16">
        <f t="shared" si="72"/>
        <v>6</v>
      </c>
      <c r="I500" s="16">
        <f t="shared" si="73"/>
        <v>-12</v>
      </c>
      <c r="J500" s="16">
        <f t="shared" si="74"/>
        <v>-9</v>
      </c>
      <c r="K500" s="17">
        <f t="shared" si="75"/>
        <v>-29.629629629629626</v>
      </c>
      <c r="L500" s="18">
        <f t="shared" si="76"/>
        <v>10.526315789473683</v>
      </c>
      <c r="M500" s="18">
        <f t="shared" si="77"/>
        <v>-19.047619047619047</v>
      </c>
      <c r="N500" s="18">
        <f t="shared" si="78"/>
        <v>-17.647058823529413</v>
      </c>
      <c r="O500" s="19"/>
    </row>
    <row r="501" spans="1:15" ht="15" customHeight="1" thickBot="1" x14ac:dyDescent="0.3">
      <c r="A501" s="20" t="s">
        <v>121</v>
      </c>
      <c r="B501" s="21">
        <v>80</v>
      </c>
      <c r="C501" s="22">
        <v>33</v>
      </c>
      <c r="D501" s="23">
        <v>30</v>
      </c>
      <c r="E501" s="24">
        <v>41</v>
      </c>
      <c r="F501" s="25">
        <v>38</v>
      </c>
      <c r="G501" s="16">
        <f t="shared" si="71"/>
        <v>-47</v>
      </c>
      <c r="H501" s="16">
        <f t="shared" si="72"/>
        <v>-3</v>
      </c>
      <c r="I501" s="16">
        <f t="shared" si="73"/>
        <v>11</v>
      </c>
      <c r="J501" s="16">
        <f t="shared" si="74"/>
        <v>-3</v>
      </c>
      <c r="K501" s="17">
        <f t="shared" si="75"/>
        <v>-58.75</v>
      </c>
      <c r="L501" s="18">
        <f t="shared" si="76"/>
        <v>-9.0909090909090917</v>
      </c>
      <c r="M501" s="18">
        <f t="shared" si="77"/>
        <v>36.666666666666664</v>
      </c>
      <c r="N501" s="18">
        <f t="shared" si="78"/>
        <v>-7.3170731707317067</v>
      </c>
      <c r="O501" s="19"/>
    </row>
    <row r="502" spans="1:15" ht="15" customHeight="1" thickBot="1" x14ac:dyDescent="0.3">
      <c r="A502" s="20" t="s">
        <v>509</v>
      </c>
      <c r="B502" s="21">
        <v>72</v>
      </c>
      <c r="C502" s="22">
        <v>59</v>
      </c>
      <c r="D502" s="23">
        <v>58</v>
      </c>
      <c r="E502" s="24">
        <v>30</v>
      </c>
      <c r="F502" s="25">
        <v>38</v>
      </c>
      <c r="G502" s="16">
        <f t="shared" si="71"/>
        <v>-13</v>
      </c>
      <c r="H502" s="16">
        <f t="shared" si="72"/>
        <v>-1</v>
      </c>
      <c r="I502" s="16">
        <f t="shared" si="73"/>
        <v>-28</v>
      </c>
      <c r="J502" s="16">
        <f t="shared" si="74"/>
        <v>8</v>
      </c>
      <c r="K502" s="17">
        <f t="shared" si="75"/>
        <v>-18.055555555555554</v>
      </c>
      <c r="L502" s="18">
        <f t="shared" si="76"/>
        <v>-1.6949152542372881</v>
      </c>
      <c r="M502" s="18">
        <f t="shared" si="77"/>
        <v>-48.275862068965516</v>
      </c>
      <c r="N502" s="18">
        <f t="shared" si="78"/>
        <v>26.666666666666668</v>
      </c>
      <c r="O502" s="19"/>
    </row>
    <row r="503" spans="1:15" ht="15" customHeight="1" thickBot="1" x14ac:dyDescent="0.3">
      <c r="A503" s="20" t="s">
        <v>145</v>
      </c>
      <c r="B503" s="21">
        <v>48</v>
      </c>
      <c r="C503" s="22">
        <v>25</v>
      </c>
      <c r="D503" s="23">
        <v>31</v>
      </c>
      <c r="E503" s="24">
        <v>32</v>
      </c>
      <c r="F503" s="25">
        <v>37</v>
      </c>
      <c r="G503" s="16">
        <f t="shared" si="71"/>
        <v>-23</v>
      </c>
      <c r="H503" s="16">
        <f t="shared" si="72"/>
        <v>6</v>
      </c>
      <c r="I503" s="16">
        <f t="shared" si="73"/>
        <v>1</v>
      </c>
      <c r="J503" s="16">
        <f t="shared" si="74"/>
        <v>5</v>
      </c>
      <c r="K503" s="17">
        <f t="shared" si="75"/>
        <v>-47.916666666666671</v>
      </c>
      <c r="L503" s="18">
        <f t="shared" si="76"/>
        <v>24</v>
      </c>
      <c r="M503" s="18">
        <f t="shared" si="77"/>
        <v>3.225806451612903</v>
      </c>
      <c r="N503" s="18">
        <f t="shared" si="78"/>
        <v>15.625</v>
      </c>
      <c r="O503" s="19"/>
    </row>
    <row r="504" spans="1:15" ht="15" customHeight="1" thickBot="1" x14ac:dyDescent="0.3">
      <c r="A504" s="20" t="s">
        <v>296</v>
      </c>
      <c r="B504" s="21">
        <v>105</v>
      </c>
      <c r="C504" s="22">
        <v>74</v>
      </c>
      <c r="D504" s="23">
        <v>86</v>
      </c>
      <c r="E504" s="24">
        <v>76</v>
      </c>
      <c r="F504" s="25">
        <v>37</v>
      </c>
      <c r="G504" s="16">
        <f t="shared" si="71"/>
        <v>-31</v>
      </c>
      <c r="H504" s="16">
        <f t="shared" si="72"/>
        <v>12</v>
      </c>
      <c r="I504" s="16">
        <f t="shared" si="73"/>
        <v>-10</v>
      </c>
      <c r="J504" s="16">
        <f t="shared" si="74"/>
        <v>-39</v>
      </c>
      <c r="K504" s="17">
        <f t="shared" si="75"/>
        <v>-29.523809523809526</v>
      </c>
      <c r="L504" s="18">
        <f t="shared" si="76"/>
        <v>16.216216216216218</v>
      </c>
      <c r="M504" s="18">
        <f t="shared" si="77"/>
        <v>-11.627906976744185</v>
      </c>
      <c r="N504" s="18">
        <f t="shared" si="78"/>
        <v>-51.315789473684212</v>
      </c>
      <c r="O504" s="19"/>
    </row>
    <row r="505" spans="1:15" ht="15" customHeight="1" thickBot="1" x14ac:dyDescent="0.3">
      <c r="A505" s="20" t="s">
        <v>480</v>
      </c>
      <c r="B505" s="21">
        <v>60</v>
      </c>
      <c r="C505" s="22">
        <v>55</v>
      </c>
      <c r="D505" s="23">
        <v>44</v>
      </c>
      <c r="E505" s="24">
        <v>43</v>
      </c>
      <c r="F505" s="25">
        <v>37</v>
      </c>
      <c r="G505" s="16">
        <f t="shared" si="71"/>
        <v>-5</v>
      </c>
      <c r="H505" s="16">
        <f t="shared" si="72"/>
        <v>-11</v>
      </c>
      <c r="I505" s="16">
        <f t="shared" si="73"/>
        <v>-1</v>
      </c>
      <c r="J505" s="16">
        <f t="shared" si="74"/>
        <v>-6</v>
      </c>
      <c r="K505" s="17">
        <f t="shared" si="75"/>
        <v>-8.3333333333333321</v>
      </c>
      <c r="L505" s="18">
        <f t="shared" si="76"/>
        <v>-20</v>
      </c>
      <c r="M505" s="18">
        <f t="shared" si="77"/>
        <v>-2.2727272727272729</v>
      </c>
      <c r="N505" s="18">
        <f t="shared" si="78"/>
        <v>-13.953488372093023</v>
      </c>
      <c r="O505" s="19"/>
    </row>
    <row r="506" spans="1:15" ht="15" customHeight="1" thickBot="1" x14ac:dyDescent="0.3">
      <c r="A506" s="20" t="s">
        <v>304</v>
      </c>
      <c r="B506" s="21">
        <v>47</v>
      </c>
      <c r="C506" s="22">
        <v>61</v>
      </c>
      <c r="D506" s="23">
        <v>39</v>
      </c>
      <c r="E506" s="24">
        <v>41</v>
      </c>
      <c r="F506" s="25">
        <v>35</v>
      </c>
      <c r="G506" s="16">
        <f t="shared" si="71"/>
        <v>14</v>
      </c>
      <c r="H506" s="16">
        <f t="shared" si="72"/>
        <v>-22</v>
      </c>
      <c r="I506" s="16">
        <f t="shared" si="73"/>
        <v>2</v>
      </c>
      <c r="J506" s="16">
        <f t="shared" si="74"/>
        <v>-6</v>
      </c>
      <c r="K506" s="17">
        <f t="shared" si="75"/>
        <v>29.787234042553191</v>
      </c>
      <c r="L506" s="18">
        <f t="shared" si="76"/>
        <v>-36.065573770491802</v>
      </c>
      <c r="M506" s="18">
        <f t="shared" si="77"/>
        <v>5.1282051282051277</v>
      </c>
      <c r="N506" s="18">
        <f t="shared" si="78"/>
        <v>-14.634146341463413</v>
      </c>
      <c r="O506" s="19"/>
    </row>
    <row r="507" spans="1:15" ht="15" customHeight="1" thickBot="1" x14ac:dyDescent="0.3">
      <c r="A507" s="20" t="s">
        <v>439</v>
      </c>
      <c r="B507" s="21">
        <v>63</v>
      </c>
      <c r="C507" s="22">
        <v>38</v>
      </c>
      <c r="D507" s="23">
        <v>61</v>
      </c>
      <c r="E507" s="24">
        <v>47</v>
      </c>
      <c r="F507" s="25">
        <v>35</v>
      </c>
      <c r="G507" s="16">
        <f t="shared" si="71"/>
        <v>-25</v>
      </c>
      <c r="H507" s="16">
        <f t="shared" si="72"/>
        <v>23</v>
      </c>
      <c r="I507" s="16">
        <f t="shared" si="73"/>
        <v>-14</v>
      </c>
      <c r="J507" s="16">
        <f t="shared" si="74"/>
        <v>-12</v>
      </c>
      <c r="K507" s="17">
        <f t="shared" si="75"/>
        <v>-39.682539682539684</v>
      </c>
      <c r="L507" s="18">
        <f t="shared" si="76"/>
        <v>60.526315789473685</v>
      </c>
      <c r="M507" s="18">
        <f t="shared" si="77"/>
        <v>-22.950819672131146</v>
      </c>
      <c r="N507" s="18">
        <f t="shared" si="78"/>
        <v>-25.531914893617021</v>
      </c>
      <c r="O507" s="19"/>
    </row>
    <row r="508" spans="1:15" ht="15" customHeight="1" thickBot="1" x14ac:dyDescent="0.3">
      <c r="A508" s="20" t="s">
        <v>207</v>
      </c>
      <c r="B508" s="21">
        <v>53</v>
      </c>
      <c r="C508" s="22">
        <v>51</v>
      </c>
      <c r="D508" s="23">
        <v>30</v>
      </c>
      <c r="E508" s="24">
        <v>32</v>
      </c>
      <c r="F508" s="25">
        <v>34</v>
      </c>
      <c r="G508" s="16">
        <f t="shared" si="71"/>
        <v>-2</v>
      </c>
      <c r="H508" s="16">
        <f t="shared" si="72"/>
        <v>-21</v>
      </c>
      <c r="I508" s="16">
        <f t="shared" si="73"/>
        <v>2</v>
      </c>
      <c r="J508" s="16">
        <f t="shared" si="74"/>
        <v>2</v>
      </c>
      <c r="K508" s="17">
        <f t="shared" si="75"/>
        <v>-3.7735849056603774</v>
      </c>
      <c r="L508" s="18">
        <f t="shared" si="76"/>
        <v>-41.17647058823529</v>
      </c>
      <c r="M508" s="18">
        <f t="shared" si="77"/>
        <v>6.666666666666667</v>
      </c>
      <c r="N508" s="18">
        <f t="shared" si="78"/>
        <v>6.25</v>
      </c>
      <c r="O508" s="19"/>
    </row>
    <row r="509" spans="1:15" ht="15" customHeight="1" thickBot="1" x14ac:dyDescent="0.3">
      <c r="A509" s="20" t="s">
        <v>130</v>
      </c>
      <c r="B509" s="21">
        <v>40</v>
      </c>
      <c r="C509" s="22">
        <v>39</v>
      </c>
      <c r="D509" s="23">
        <v>41</v>
      </c>
      <c r="E509" s="24">
        <v>36</v>
      </c>
      <c r="F509" s="25">
        <v>33</v>
      </c>
      <c r="G509" s="16">
        <f t="shared" si="71"/>
        <v>-1</v>
      </c>
      <c r="H509" s="16">
        <f t="shared" si="72"/>
        <v>2</v>
      </c>
      <c r="I509" s="16">
        <f t="shared" si="73"/>
        <v>-5</v>
      </c>
      <c r="J509" s="16">
        <f t="shared" si="74"/>
        <v>-3</v>
      </c>
      <c r="K509" s="17">
        <f t="shared" si="75"/>
        <v>-2.5</v>
      </c>
      <c r="L509" s="18">
        <f t="shared" si="76"/>
        <v>5.1282051282051277</v>
      </c>
      <c r="M509" s="18">
        <f t="shared" si="77"/>
        <v>-12.195121951219512</v>
      </c>
      <c r="N509" s="18">
        <f t="shared" si="78"/>
        <v>-8.3333333333333321</v>
      </c>
      <c r="O509" s="19"/>
    </row>
    <row r="510" spans="1:15" ht="15" customHeight="1" thickBot="1" x14ac:dyDescent="0.3">
      <c r="A510" s="20" t="s">
        <v>268</v>
      </c>
      <c r="B510" s="21">
        <v>64</v>
      </c>
      <c r="C510" s="22">
        <v>58</v>
      </c>
      <c r="D510" s="23">
        <v>67</v>
      </c>
      <c r="E510" s="24">
        <v>44</v>
      </c>
      <c r="F510" s="25">
        <v>33</v>
      </c>
      <c r="G510" s="16">
        <f t="shared" si="71"/>
        <v>-6</v>
      </c>
      <c r="H510" s="16">
        <f t="shared" si="72"/>
        <v>9</v>
      </c>
      <c r="I510" s="16">
        <f t="shared" si="73"/>
        <v>-23</v>
      </c>
      <c r="J510" s="16">
        <f t="shared" si="74"/>
        <v>-11</v>
      </c>
      <c r="K510" s="17">
        <f t="shared" si="75"/>
        <v>-9.375</v>
      </c>
      <c r="L510" s="18">
        <f t="shared" si="76"/>
        <v>15.517241379310345</v>
      </c>
      <c r="M510" s="18">
        <f t="shared" si="77"/>
        <v>-34.328358208955223</v>
      </c>
      <c r="N510" s="18">
        <f t="shared" si="78"/>
        <v>-25</v>
      </c>
      <c r="O510" s="19"/>
    </row>
    <row r="511" spans="1:15" ht="15" customHeight="1" thickBot="1" x14ac:dyDescent="0.3">
      <c r="A511" s="20" t="s">
        <v>326</v>
      </c>
      <c r="B511" s="21">
        <v>46</v>
      </c>
      <c r="C511" s="22">
        <v>49</v>
      </c>
      <c r="D511" s="23">
        <v>38</v>
      </c>
      <c r="E511" s="24">
        <v>36</v>
      </c>
      <c r="F511" s="25">
        <v>33</v>
      </c>
      <c r="G511" s="16">
        <f t="shared" si="71"/>
        <v>3</v>
      </c>
      <c r="H511" s="16">
        <f t="shared" si="72"/>
        <v>-11</v>
      </c>
      <c r="I511" s="16">
        <f t="shared" si="73"/>
        <v>-2</v>
      </c>
      <c r="J511" s="16">
        <f t="shared" si="74"/>
        <v>-3</v>
      </c>
      <c r="K511" s="17">
        <f t="shared" si="75"/>
        <v>6.5217391304347823</v>
      </c>
      <c r="L511" s="18">
        <f t="shared" si="76"/>
        <v>-22.448979591836736</v>
      </c>
      <c r="M511" s="18">
        <f t="shared" si="77"/>
        <v>-5.2631578947368416</v>
      </c>
      <c r="N511" s="18">
        <f t="shared" si="78"/>
        <v>-8.3333333333333321</v>
      </c>
      <c r="O511" s="19"/>
    </row>
    <row r="512" spans="1:15" ht="15" customHeight="1" thickBot="1" x14ac:dyDescent="0.3">
      <c r="A512" s="20" t="s">
        <v>362</v>
      </c>
      <c r="B512" s="21">
        <v>58</v>
      </c>
      <c r="C512" s="22">
        <v>48</v>
      </c>
      <c r="D512" s="23">
        <v>49</v>
      </c>
      <c r="E512" s="24">
        <v>43</v>
      </c>
      <c r="F512" s="25">
        <v>32</v>
      </c>
      <c r="G512" s="16">
        <f t="shared" si="71"/>
        <v>-10</v>
      </c>
      <c r="H512" s="16">
        <f t="shared" si="72"/>
        <v>1</v>
      </c>
      <c r="I512" s="16">
        <f t="shared" si="73"/>
        <v>-6</v>
      </c>
      <c r="J512" s="16">
        <f t="shared" si="74"/>
        <v>-11</v>
      </c>
      <c r="K512" s="17">
        <f t="shared" si="75"/>
        <v>-17.241379310344829</v>
      </c>
      <c r="L512" s="18">
        <f t="shared" si="76"/>
        <v>2.083333333333333</v>
      </c>
      <c r="M512" s="18">
        <f t="shared" si="77"/>
        <v>-12.244897959183673</v>
      </c>
      <c r="N512" s="18">
        <f t="shared" si="78"/>
        <v>-25.581395348837212</v>
      </c>
      <c r="O512" s="19"/>
    </row>
    <row r="513" spans="1:15" ht="15" customHeight="1" thickBot="1" x14ac:dyDescent="0.3">
      <c r="A513" s="20" t="s">
        <v>472</v>
      </c>
      <c r="B513" s="21">
        <v>68</v>
      </c>
      <c r="C513" s="22">
        <v>64</v>
      </c>
      <c r="D513" s="23">
        <v>60</v>
      </c>
      <c r="E513" s="24">
        <v>44</v>
      </c>
      <c r="F513" s="25">
        <v>32</v>
      </c>
      <c r="G513" s="16">
        <f t="shared" si="71"/>
        <v>-4</v>
      </c>
      <c r="H513" s="16">
        <f t="shared" si="72"/>
        <v>-4</v>
      </c>
      <c r="I513" s="16">
        <f t="shared" si="73"/>
        <v>-16</v>
      </c>
      <c r="J513" s="16">
        <f t="shared" si="74"/>
        <v>-12</v>
      </c>
      <c r="K513" s="17">
        <f t="shared" si="75"/>
        <v>-5.8823529411764701</v>
      </c>
      <c r="L513" s="18">
        <f t="shared" si="76"/>
        <v>-6.25</v>
      </c>
      <c r="M513" s="18">
        <f t="shared" si="77"/>
        <v>-26.666666666666668</v>
      </c>
      <c r="N513" s="18">
        <f t="shared" si="78"/>
        <v>-27.27272727272727</v>
      </c>
      <c r="O513" s="19"/>
    </row>
    <row r="514" spans="1:15" ht="15" customHeight="1" thickBot="1" x14ac:dyDescent="0.3">
      <c r="A514" s="20" t="s">
        <v>214</v>
      </c>
      <c r="B514" s="21">
        <v>69</v>
      </c>
      <c r="C514" s="22">
        <v>37</v>
      </c>
      <c r="D514" s="23">
        <v>40</v>
      </c>
      <c r="E514" s="24">
        <v>39</v>
      </c>
      <c r="F514" s="25">
        <v>30</v>
      </c>
      <c r="G514" s="16">
        <f t="shared" si="71"/>
        <v>-32</v>
      </c>
      <c r="H514" s="16">
        <f t="shared" si="72"/>
        <v>3</v>
      </c>
      <c r="I514" s="16">
        <f t="shared" si="73"/>
        <v>-1</v>
      </c>
      <c r="J514" s="16">
        <f t="shared" si="74"/>
        <v>-9</v>
      </c>
      <c r="K514" s="17">
        <f t="shared" si="75"/>
        <v>-46.376811594202898</v>
      </c>
      <c r="L514" s="18">
        <f t="shared" si="76"/>
        <v>8.1081081081081088</v>
      </c>
      <c r="M514" s="18">
        <f t="shared" si="77"/>
        <v>-2.5</v>
      </c>
      <c r="N514" s="18">
        <f t="shared" si="78"/>
        <v>-23.076923076923077</v>
      </c>
      <c r="O514" s="19"/>
    </row>
    <row r="515" spans="1:15" ht="15" customHeight="1" thickBot="1" x14ac:dyDescent="0.3">
      <c r="A515" s="20" t="s">
        <v>474</v>
      </c>
      <c r="B515" s="21">
        <v>59</v>
      </c>
      <c r="C515" s="22">
        <v>42</v>
      </c>
      <c r="D515" s="23">
        <v>32</v>
      </c>
      <c r="E515" s="24">
        <v>29</v>
      </c>
      <c r="F515" s="25">
        <v>30</v>
      </c>
      <c r="G515" s="16">
        <f t="shared" si="71"/>
        <v>-17</v>
      </c>
      <c r="H515" s="16">
        <f t="shared" si="72"/>
        <v>-10</v>
      </c>
      <c r="I515" s="16">
        <f t="shared" si="73"/>
        <v>-3</v>
      </c>
      <c r="J515" s="16">
        <f t="shared" si="74"/>
        <v>1</v>
      </c>
      <c r="K515" s="17">
        <f t="shared" si="75"/>
        <v>-28.8135593220339</v>
      </c>
      <c r="L515" s="18">
        <f t="shared" si="76"/>
        <v>-23.809523809523807</v>
      </c>
      <c r="M515" s="18">
        <f t="shared" si="77"/>
        <v>-9.375</v>
      </c>
      <c r="N515" s="18">
        <f t="shared" si="78"/>
        <v>3.4482758620689653</v>
      </c>
      <c r="O515" s="19"/>
    </row>
    <row r="516" spans="1:15" ht="15" customHeight="1" thickBot="1" x14ac:dyDescent="0.3">
      <c r="A516" s="20" t="s">
        <v>132</v>
      </c>
      <c r="B516" s="21">
        <v>82</v>
      </c>
      <c r="C516" s="22">
        <v>60</v>
      </c>
      <c r="D516" s="23">
        <v>66</v>
      </c>
      <c r="E516" s="24">
        <v>46</v>
      </c>
      <c r="F516" s="25">
        <v>29</v>
      </c>
      <c r="G516" s="16">
        <f t="shared" si="71"/>
        <v>-22</v>
      </c>
      <c r="H516" s="16">
        <f t="shared" si="72"/>
        <v>6</v>
      </c>
      <c r="I516" s="16">
        <f t="shared" si="73"/>
        <v>-20</v>
      </c>
      <c r="J516" s="16">
        <f t="shared" si="74"/>
        <v>-17</v>
      </c>
      <c r="K516" s="17">
        <f t="shared" si="75"/>
        <v>-26.829268292682929</v>
      </c>
      <c r="L516" s="18">
        <f t="shared" si="76"/>
        <v>10</v>
      </c>
      <c r="M516" s="18">
        <f t="shared" si="77"/>
        <v>-30.303030303030305</v>
      </c>
      <c r="N516" s="18">
        <f t="shared" si="78"/>
        <v>-36.95652173913043</v>
      </c>
      <c r="O516" s="19"/>
    </row>
    <row r="517" spans="1:15" ht="15" customHeight="1" thickBot="1" x14ac:dyDescent="0.3">
      <c r="A517" s="20" t="s">
        <v>287</v>
      </c>
      <c r="B517" s="21">
        <v>60</v>
      </c>
      <c r="C517" s="22">
        <v>31</v>
      </c>
      <c r="D517" s="23">
        <v>19</v>
      </c>
      <c r="E517" s="24">
        <v>23</v>
      </c>
      <c r="F517" s="25">
        <v>28</v>
      </c>
      <c r="G517" s="16">
        <f t="shared" si="71"/>
        <v>-29</v>
      </c>
      <c r="H517" s="16">
        <f t="shared" si="72"/>
        <v>-12</v>
      </c>
      <c r="I517" s="16">
        <f t="shared" si="73"/>
        <v>4</v>
      </c>
      <c r="J517" s="16">
        <f t="shared" si="74"/>
        <v>5</v>
      </c>
      <c r="K517" s="17">
        <f t="shared" si="75"/>
        <v>-48.333333333333336</v>
      </c>
      <c r="L517" s="18">
        <f t="shared" si="76"/>
        <v>-38.70967741935484</v>
      </c>
      <c r="M517" s="18">
        <f t="shared" si="77"/>
        <v>21.052631578947366</v>
      </c>
      <c r="N517" s="18">
        <f t="shared" si="78"/>
        <v>21.739130434782609</v>
      </c>
      <c r="O517" s="19"/>
    </row>
    <row r="518" spans="1:15" ht="15" customHeight="1" thickBot="1" x14ac:dyDescent="0.3">
      <c r="A518" s="20" t="s">
        <v>307</v>
      </c>
      <c r="B518" s="21">
        <v>33</v>
      </c>
      <c r="C518" s="22">
        <v>28</v>
      </c>
      <c r="D518" s="23">
        <v>33</v>
      </c>
      <c r="E518" s="24">
        <v>30</v>
      </c>
      <c r="F518" s="25">
        <v>28</v>
      </c>
      <c r="G518" s="16">
        <f t="shared" si="71"/>
        <v>-5</v>
      </c>
      <c r="H518" s="16">
        <f t="shared" si="72"/>
        <v>5</v>
      </c>
      <c r="I518" s="16">
        <f t="shared" si="73"/>
        <v>-3</v>
      </c>
      <c r="J518" s="16">
        <f t="shared" si="74"/>
        <v>-2</v>
      </c>
      <c r="K518" s="17">
        <f t="shared" si="75"/>
        <v>-15.151515151515152</v>
      </c>
      <c r="L518" s="18">
        <f t="shared" si="76"/>
        <v>17.857142857142858</v>
      </c>
      <c r="M518" s="18">
        <f t="shared" si="77"/>
        <v>-9.0909090909090917</v>
      </c>
      <c r="N518" s="18">
        <f t="shared" si="78"/>
        <v>-6.666666666666667</v>
      </c>
      <c r="O518" s="19"/>
    </row>
    <row r="519" spans="1:15" ht="15" customHeight="1" thickBot="1" x14ac:dyDescent="0.3">
      <c r="A519" s="20" t="s">
        <v>234</v>
      </c>
      <c r="B519" s="21">
        <v>74</v>
      </c>
      <c r="C519" s="22">
        <v>60</v>
      </c>
      <c r="D519" s="23">
        <v>54</v>
      </c>
      <c r="E519" s="24">
        <v>57</v>
      </c>
      <c r="F519" s="25">
        <v>27</v>
      </c>
      <c r="G519" s="16">
        <f t="shared" si="71"/>
        <v>-14</v>
      </c>
      <c r="H519" s="16">
        <f t="shared" si="72"/>
        <v>-6</v>
      </c>
      <c r="I519" s="16">
        <f t="shared" si="73"/>
        <v>3</v>
      </c>
      <c r="J519" s="16">
        <f t="shared" si="74"/>
        <v>-30</v>
      </c>
      <c r="K519" s="17">
        <f t="shared" si="75"/>
        <v>-18.918918918918919</v>
      </c>
      <c r="L519" s="18">
        <f t="shared" si="76"/>
        <v>-10</v>
      </c>
      <c r="M519" s="18">
        <f t="shared" si="77"/>
        <v>5.5555555555555554</v>
      </c>
      <c r="N519" s="18">
        <f t="shared" si="78"/>
        <v>-52.631578947368418</v>
      </c>
      <c r="O519" s="19"/>
    </row>
    <row r="520" spans="1:15" ht="15" customHeight="1" thickBot="1" x14ac:dyDescent="0.3">
      <c r="A520" s="20" t="s">
        <v>341</v>
      </c>
      <c r="B520" s="21">
        <v>36</v>
      </c>
      <c r="C520" s="22">
        <v>52</v>
      </c>
      <c r="D520" s="23">
        <v>52</v>
      </c>
      <c r="E520" s="24">
        <v>32</v>
      </c>
      <c r="F520" s="25">
        <v>27</v>
      </c>
      <c r="G520" s="16">
        <f t="shared" si="71"/>
        <v>16</v>
      </c>
      <c r="H520" s="16">
        <f t="shared" si="72"/>
        <v>0</v>
      </c>
      <c r="I520" s="16">
        <f t="shared" si="73"/>
        <v>-20</v>
      </c>
      <c r="J520" s="16">
        <f t="shared" si="74"/>
        <v>-5</v>
      </c>
      <c r="K520" s="17">
        <f t="shared" si="75"/>
        <v>44.444444444444443</v>
      </c>
      <c r="L520" s="18">
        <f t="shared" si="76"/>
        <v>0</v>
      </c>
      <c r="M520" s="18">
        <f t="shared" si="77"/>
        <v>-38.461538461538467</v>
      </c>
      <c r="N520" s="18">
        <f t="shared" si="78"/>
        <v>-15.625</v>
      </c>
      <c r="O520" s="19"/>
    </row>
    <row r="521" spans="1:15" ht="15" customHeight="1" thickBot="1" x14ac:dyDescent="0.3">
      <c r="A521" s="20" t="s">
        <v>53</v>
      </c>
      <c r="B521" s="21">
        <v>54</v>
      </c>
      <c r="C521" s="22">
        <v>34</v>
      </c>
      <c r="D521" s="23">
        <v>26</v>
      </c>
      <c r="E521" s="24">
        <v>29</v>
      </c>
      <c r="F521" s="25">
        <v>26</v>
      </c>
      <c r="G521" s="16">
        <f t="shared" si="71"/>
        <v>-20</v>
      </c>
      <c r="H521" s="16">
        <f t="shared" si="72"/>
        <v>-8</v>
      </c>
      <c r="I521" s="16">
        <f t="shared" si="73"/>
        <v>3</v>
      </c>
      <c r="J521" s="16">
        <f t="shared" si="74"/>
        <v>-3</v>
      </c>
      <c r="K521" s="17">
        <f t="shared" si="75"/>
        <v>-37.037037037037038</v>
      </c>
      <c r="L521" s="18">
        <f t="shared" si="76"/>
        <v>-23.52941176470588</v>
      </c>
      <c r="M521" s="18">
        <f t="shared" si="77"/>
        <v>11.538461538461538</v>
      </c>
      <c r="N521" s="18">
        <f t="shared" si="78"/>
        <v>-10.344827586206897</v>
      </c>
      <c r="O521" s="19"/>
    </row>
    <row r="522" spans="1:15" ht="15" customHeight="1" thickBot="1" x14ac:dyDescent="0.3">
      <c r="A522" s="20" t="s">
        <v>473</v>
      </c>
      <c r="B522" s="21">
        <v>45</v>
      </c>
      <c r="C522" s="22">
        <v>32</v>
      </c>
      <c r="D522" s="23">
        <v>36</v>
      </c>
      <c r="E522" s="24">
        <v>25</v>
      </c>
      <c r="F522" s="25">
        <v>25</v>
      </c>
      <c r="G522" s="16">
        <f t="shared" si="71"/>
        <v>-13</v>
      </c>
      <c r="H522" s="16">
        <f t="shared" si="72"/>
        <v>4</v>
      </c>
      <c r="I522" s="16">
        <f t="shared" si="73"/>
        <v>-11</v>
      </c>
      <c r="J522" s="16">
        <f t="shared" si="74"/>
        <v>0</v>
      </c>
      <c r="K522" s="17">
        <f t="shared" si="75"/>
        <v>-28.888888888888886</v>
      </c>
      <c r="L522" s="18">
        <f t="shared" si="76"/>
        <v>12.5</v>
      </c>
      <c r="M522" s="18">
        <f t="shared" si="77"/>
        <v>-30.555555555555557</v>
      </c>
      <c r="N522" s="18">
        <f t="shared" si="78"/>
        <v>0</v>
      </c>
      <c r="O522" s="19"/>
    </row>
    <row r="523" spans="1:15" ht="15" customHeight="1" thickBot="1" x14ac:dyDescent="0.3">
      <c r="A523" s="20" t="s">
        <v>369</v>
      </c>
      <c r="B523" s="21">
        <v>44</v>
      </c>
      <c r="C523" s="22">
        <v>39</v>
      </c>
      <c r="D523" s="23">
        <v>49</v>
      </c>
      <c r="E523" s="24">
        <v>23</v>
      </c>
      <c r="F523" s="25">
        <v>22</v>
      </c>
      <c r="G523" s="16">
        <f t="shared" si="71"/>
        <v>-5</v>
      </c>
      <c r="H523" s="16">
        <f t="shared" si="72"/>
        <v>10</v>
      </c>
      <c r="I523" s="16">
        <f t="shared" si="73"/>
        <v>-26</v>
      </c>
      <c r="J523" s="16">
        <f t="shared" si="74"/>
        <v>-1</v>
      </c>
      <c r="K523" s="17">
        <f t="shared" si="75"/>
        <v>-11.363636363636363</v>
      </c>
      <c r="L523" s="18">
        <f t="shared" si="76"/>
        <v>25.641025641025639</v>
      </c>
      <c r="M523" s="18">
        <f t="shared" si="77"/>
        <v>-53.061224489795919</v>
      </c>
      <c r="N523" s="18">
        <f t="shared" si="78"/>
        <v>-4.3478260869565215</v>
      </c>
      <c r="O523" s="19"/>
    </row>
    <row r="524" spans="1:15" ht="15" customHeight="1" thickBot="1" x14ac:dyDescent="0.3">
      <c r="A524" s="20" t="s">
        <v>415</v>
      </c>
      <c r="B524" s="21">
        <v>71</v>
      </c>
      <c r="C524" s="22">
        <v>59</v>
      </c>
      <c r="D524" s="23">
        <v>46</v>
      </c>
      <c r="E524" s="24">
        <v>38</v>
      </c>
      <c r="F524" s="25">
        <v>22</v>
      </c>
      <c r="G524" s="16">
        <f t="shared" si="71"/>
        <v>-12</v>
      </c>
      <c r="H524" s="16">
        <f t="shared" si="72"/>
        <v>-13</v>
      </c>
      <c r="I524" s="16">
        <f t="shared" si="73"/>
        <v>-8</v>
      </c>
      <c r="J524" s="16">
        <f t="shared" si="74"/>
        <v>-16</v>
      </c>
      <c r="K524" s="17">
        <f t="shared" si="75"/>
        <v>-16.901408450704224</v>
      </c>
      <c r="L524" s="18">
        <f t="shared" si="76"/>
        <v>-22.033898305084744</v>
      </c>
      <c r="M524" s="18">
        <f t="shared" si="77"/>
        <v>-17.391304347826086</v>
      </c>
      <c r="N524" s="18">
        <f t="shared" si="78"/>
        <v>-42.105263157894733</v>
      </c>
      <c r="O524" s="19"/>
    </row>
    <row r="525" spans="1:15" ht="15" customHeight="1" thickBot="1" x14ac:dyDescent="0.3">
      <c r="A525" s="20" t="s">
        <v>46</v>
      </c>
      <c r="B525" s="21">
        <v>36</v>
      </c>
      <c r="C525" s="22">
        <v>24</v>
      </c>
      <c r="D525" s="23">
        <v>28</v>
      </c>
      <c r="E525" s="24">
        <v>24</v>
      </c>
      <c r="F525" s="25">
        <v>21</v>
      </c>
      <c r="G525" s="16">
        <f t="shared" si="71"/>
        <v>-12</v>
      </c>
      <c r="H525" s="16">
        <f t="shared" si="72"/>
        <v>4</v>
      </c>
      <c r="I525" s="16">
        <f t="shared" si="73"/>
        <v>-4</v>
      </c>
      <c r="J525" s="16">
        <f t="shared" si="74"/>
        <v>-3</v>
      </c>
      <c r="K525" s="17">
        <f t="shared" si="75"/>
        <v>-33.333333333333329</v>
      </c>
      <c r="L525" s="18">
        <f t="shared" si="76"/>
        <v>16.666666666666664</v>
      </c>
      <c r="M525" s="18">
        <f t="shared" si="77"/>
        <v>-14.285714285714285</v>
      </c>
      <c r="N525" s="18">
        <f t="shared" si="78"/>
        <v>-12.5</v>
      </c>
      <c r="O525" s="19"/>
    </row>
    <row r="526" spans="1:15" ht="15" customHeight="1" thickBot="1" x14ac:dyDescent="0.3">
      <c r="A526" s="20" t="s">
        <v>133</v>
      </c>
      <c r="B526" s="21">
        <v>48</v>
      </c>
      <c r="C526" s="22">
        <v>42</v>
      </c>
      <c r="D526" s="23">
        <v>48</v>
      </c>
      <c r="E526" s="24">
        <v>30</v>
      </c>
      <c r="F526" s="25">
        <v>21</v>
      </c>
      <c r="G526" s="16">
        <f t="shared" si="71"/>
        <v>-6</v>
      </c>
      <c r="H526" s="16">
        <f t="shared" si="72"/>
        <v>6</v>
      </c>
      <c r="I526" s="16">
        <f t="shared" si="73"/>
        <v>-18</v>
      </c>
      <c r="J526" s="16">
        <f t="shared" si="74"/>
        <v>-9</v>
      </c>
      <c r="K526" s="17">
        <f t="shared" si="75"/>
        <v>-12.5</v>
      </c>
      <c r="L526" s="18">
        <f t="shared" si="76"/>
        <v>14.285714285714285</v>
      </c>
      <c r="M526" s="18">
        <f t="shared" si="77"/>
        <v>-37.5</v>
      </c>
      <c r="N526" s="18">
        <f t="shared" si="78"/>
        <v>-30</v>
      </c>
      <c r="O526" s="19"/>
    </row>
    <row r="527" spans="1:15" ht="15" customHeight="1" thickBot="1" x14ac:dyDescent="0.3">
      <c r="A527" s="20" t="s">
        <v>360</v>
      </c>
      <c r="B527" s="21">
        <v>24</v>
      </c>
      <c r="C527" s="22">
        <v>24</v>
      </c>
      <c r="D527" s="23">
        <v>20</v>
      </c>
      <c r="E527" s="24">
        <v>21</v>
      </c>
      <c r="F527" s="25">
        <v>21</v>
      </c>
      <c r="G527" s="16">
        <f t="shared" si="71"/>
        <v>0</v>
      </c>
      <c r="H527" s="16">
        <f t="shared" si="72"/>
        <v>-4</v>
      </c>
      <c r="I527" s="16">
        <f t="shared" si="73"/>
        <v>1</v>
      </c>
      <c r="J527" s="16">
        <f t="shared" si="74"/>
        <v>0</v>
      </c>
      <c r="K527" s="17">
        <f t="shared" si="75"/>
        <v>0</v>
      </c>
      <c r="L527" s="18">
        <f t="shared" si="76"/>
        <v>-16.666666666666664</v>
      </c>
      <c r="M527" s="18">
        <f t="shared" si="77"/>
        <v>5</v>
      </c>
      <c r="N527" s="18">
        <f t="shared" si="78"/>
        <v>0</v>
      </c>
      <c r="O527" s="19"/>
    </row>
    <row r="528" spans="1:15" ht="15" customHeight="1" thickBot="1" x14ac:dyDescent="0.3">
      <c r="A528" s="20" t="s">
        <v>249</v>
      </c>
      <c r="B528" s="21">
        <v>39</v>
      </c>
      <c r="C528" s="22">
        <v>42</v>
      </c>
      <c r="D528" s="23">
        <v>38</v>
      </c>
      <c r="E528" s="24">
        <v>24</v>
      </c>
      <c r="F528" s="25">
        <v>20</v>
      </c>
      <c r="G528" s="16">
        <f t="shared" si="71"/>
        <v>3</v>
      </c>
      <c r="H528" s="16">
        <f t="shared" si="72"/>
        <v>-4</v>
      </c>
      <c r="I528" s="16">
        <f t="shared" si="73"/>
        <v>-14</v>
      </c>
      <c r="J528" s="16">
        <f t="shared" si="74"/>
        <v>-4</v>
      </c>
      <c r="K528" s="17">
        <f t="shared" si="75"/>
        <v>7.6923076923076925</v>
      </c>
      <c r="L528" s="18">
        <f t="shared" si="76"/>
        <v>-9.5238095238095237</v>
      </c>
      <c r="M528" s="18">
        <f t="shared" si="77"/>
        <v>-36.84210526315789</v>
      </c>
      <c r="N528" s="18">
        <f t="shared" si="78"/>
        <v>-16.666666666666664</v>
      </c>
      <c r="O528" s="19"/>
    </row>
    <row r="529" spans="1:15" ht="15" customHeight="1" thickBot="1" x14ac:dyDescent="0.3">
      <c r="A529" s="20" t="s">
        <v>412</v>
      </c>
      <c r="B529" s="21">
        <v>45</v>
      </c>
      <c r="C529" s="22">
        <v>40</v>
      </c>
      <c r="D529" s="23">
        <v>50</v>
      </c>
      <c r="E529" s="24">
        <v>28</v>
      </c>
      <c r="F529" s="25">
        <v>19</v>
      </c>
      <c r="G529" s="16">
        <f t="shared" si="71"/>
        <v>-5</v>
      </c>
      <c r="H529" s="16">
        <f t="shared" si="72"/>
        <v>10</v>
      </c>
      <c r="I529" s="16">
        <f t="shared" si="73"/>
        <v>-22</v>
      </c>
      <c r="J529" s="16">
        <f t="shared" si="74"/>
        <v>-9</v>
      </c>
      <c r="K529" s="17">
        <f t="shared" si="75"/>
        <v>-11.111111111111111</v>
      </c>
      <c r="L529" s="18">
        <f t="shared" si="76"/>
        <v>25</v>
      </c>
      <c r="M529" s="18">
        <f t="shared" si="77"/>
        <v>-44</v>
      </c>
      <c r="N529" s="18">
        <f t="shared" si="78"/>
        <v>-32.142857142857146</v>
      </c>
      <c r="O529" s="19"/>
    </row>
    <row r="530" spans="1:15" ht="15" customHeight="1" thickBot="1" x14ac:dyDescent="0.3">
      <c r="A530" s="20" t="s">
        <v>537</v>
      </c>
      <c r="B530" s="21">
        <v>143</v>
      </c>
      <c r="C530" s="22">
        <v>140</v>
      </c>
      <c r="D530" s="23">
        <v>104</v>
      </c>
      <c r="E530" s="24">
        <v>103</v>
      </c>
      <c r="F530" s="25">
        <v>19</v>
      </c>
      <c r="G530" s="16">
        <f t="shared" si="71"/>
        <v>-3</v>
      </c>
      <c r="H530" s="16">
        <f t="shared" si="72"/>
        <v>-36</v>
      </c>
      <c r="I530" s="16">
        <f t="shared" si="73"/>
        <v>-1</v>
      </c>
      <c r="J530" s="16">
        <f t="shared" si="74"/>
        <v>-84</v>
      </c>
      <c r="K530" s="17">
        <f t="shared" si="75"/>
        <v>-2.0979020979020979</v>
      </c>
      <c r="L530" s="18">
        <f t="shared" si="76"/>
        <v>-25.714285714285712</v>
      </c>
      <c r="M530" s="18">
        <f t="shared" si="77"/>
        <v>-0.96153846153846156</v>
      </c>
      <c r="N530" s="18">
        <f t="shared" si="78"/>
        <v>-81.553398058252426</v>
      </c>
      <c r="O530" s="19"/>
    </row>
    <row r="531" spans="1:15" ht="15" customHeight="1" thickBot="1" x14ac:dyDescent="0.3">
      <c r="A531" s="20" t="s">
        <v>354</v>
      </c>
      <c r="B531" s="21">
        <v>28</v>
      </c>
      <c r="C531" s="22">
        <v>8</v>
      </c>
      <c r="D531" s="23">
        <v>13</v>
      </c>
      <c r="E531" s="24">
        <v>20</v>
      </c>
      <c r="F531" s="25">
        <v>17</v>
      </c>
      <c r="G531" s="16">
        <f t="shared" si="71"/>
        <v>-20</v>
      </c>
      <c r="H531" s="16">
        <f t="shared" si="72"/>
        <v>5</v>
      </c>
      <c r="I531" s="16">
        <f t="shared" si="73"/>
        <v>7</v>
      </c>
      <c r="J531" s="16">
        <f t="shared" si="74"/>
        <v>-3</v>
      </c>
      <c r="K531" s="17">
        <f t="shared" si="75"/>
        <v>-71.428571428571431</v>
      </c>
      <c r="L531" s="18">
        <f t="shared" si="76"/>
        <v>62.5</v>
      </c>
      <c r="M531" s="18">
        <f t="shared" si="77"/>
        <v>53.846153846153847</v>
      </c>
      <c r="N531" s="18">
        <f t="shared" si="78"/>
        <v>-15</v>
      </c>
      <c r="O531" s="19"/>
    </row>
    <row r="532" spans="1:15" ht="15" customHeight="1" thickBot="1" x14ac:dyDescent="0.3">
      <c r="A532" s="20" t="s">
        <v>448</v>
      </c>
      <c r="B532" s="21">
        <v>27</v>
      </c>
      <c r="C532" s="22">
        <v>22</v>
      </c>
      <c r="D532" s="23">
        <v>24</v>
      </c>
      <c r="E532" s="24">
        <v>21</v>
      </c>
      <c r="F532" s="25">
        <v>16</v>
      </c>
      <c r="G532" s="16">
        <f t="shared" si="71"/>
        <v>-5</v>
      </c>
      <c r="H532" s="16">
        <f t="shared" si="72"/>
        <v>2</v>
      </c>
      <c r="I532" s="16">
        <f t="shared" si="73"/>
        <v>-3</v>
      </c>
      <c r="J532" s="16">
        <f t="shared" si="74"/>
        <v>-5</v>
      </c>
      <c r="K532" s="17">
        <f t="shared" si="75"/>
        <v>-18.518518518518519</v>
      </c>
      <c r="L532" s="18">
        <f t="shared" si="76"/>
        <v>9.0909090909090917</v>
      </c>
      <c r="M532" s="18">
        <f t="shared" si="77"/>
        <v>-12.5</v>
      </c>
      <c r="N532" s="18">
        <f t="shared" si="78"/>
        <v>-23.809523809523807</v>
      </c>
      <c r="O532" s="19"/>
    </row>
    <row r="533" spans="1:15" ht="15" customHeight="1" thickBot="1" x14ac:dyDescent="0.3">
      <c r="A533" s="20" t="s">
        <v>81</v>
      </c>
      <c r="B533" s="21">
        <v>46</v>
      </c>
      <c r="C533" s="22">
        <v>22</v>
      </c>
      <c r="D533" s="23">
        <v>29</v>
      </c>
      <c r="E533" s="24">
        <v>17</v>
      </c>
      <c r="F533" s="25">
        <v>12</v>
      </c>
      <c r="G533" s="16">
        <f t="shared" si="71"/>
        <v>-24</v>
      </c>
      <c r="H533" s="16">
        <f t="shared" si="72"/>
        <v>7</v>
      </c>
      <c r="I533" s="16">
        <f t="shared" si="73"/>
        <v>-12</v>
      </c>
      <c r="J533" s="16">
        <f t="shared" si="74"/>
        <v>-5</v>
      </c>
      <c r="K533" s="17">
        <f t="shared" si="75"/>
        <v>-52.173913043478258</v>
      </c>
      <c r="L533" s="18">
        <f t="shared" si="76"/>
        <v>31.818181818181817</v>
      </c>
      <c r="M533" s="18">
        <f t="shared" si="77"/>
        <v>-41.379310344827587</v>
      </c>
      <c r="N533" s="18">
        <f t="shared" si="78"/>
        <v>-29.411764705882355</v>
      </c>
      <c r="O533" s="19"/>
    </row>
    <row r="534" spans="1:15" ht="15" customHeight="1" thickBot="1" x14ac:dyDescent="0.3">
      <c r="A534" s="20" t="s">
        <v>94</v>
      </c>
      <c r="B534" s="21">
        <v>12</v>
      </c>
      <c r="C534" s="22">
        <v>9</v>
      </c>
      <c r="D534" s="23">
        <v>11</v>
      </c>
      <c r="E534" s="24">
        <v>10</v>
      </c>
      <c r="F534" s="25">
        <v>11</v>
      </c>
      <c r="G534" s="16">
        <f t="shared" si="71"/>
        <v>-3</v>
      </c>
      <c r="H534" s="16">
        <f t="shared" si="72"/>
        <v>2</v>
      </c>
      <c r="I534" s="16">
        <f t="shared" si="73"/>
        <v>-1</v>
      </c>
      <c r="J534" s="16">
        <f t="shared" si="74"/>
        <v>1</v>
      </c>
      <c r="K534" s="17">
        <f t="shared" si="75"/>
        <v>-25</v>
      </c>
      <c r="L534" s="18">
        <f t="shared" si="76"/>
        <v>22.222222222222221</v>
      </c>
      <c r="M534" s="18">
        <f t="shared" si="77"/>
        <v>-9.0909090909090917</v>
      </c>
      <c r="N534" s="18">
        <f t="shared" si="78"/>
        <v>10</v>
      </c>
      <c r="O534" s="19"/>
    </row>
    <row r="535" spans="1:15" ht="15" customHeight="1" thickBot="1" x14ac:dyDescent="0.3">
      <c r="A535" s="20" t="s">
        <v>28</v>
      </c>
      <c r="B535" s="21">
        <v>24</v>
      </c>
      <c r="C535" s="22">
        <v>10</v>
      </c>
      <c r="D535" s="23">
        <v>10</v>
      </c>
      <c r="E535" s="24">
        <v>6</v>
      </c>
      <c r="F535" s="25">
        <v>10</v>
      </c>
      <c r="G535" s="16">
        <f t="shared" si="71"/>
        <v>-14</v>
      </c>
      <c r="H535" s="16">
        <f t="shared" si="72"/>
        <v>0</v>
      </c>
      <c r="I535" s="16">
        <f t="shared" si="73"/>
        <v>-4</v>
      </c>
      <c r="J535" s="16">
        <f t="shared" si="74"/>
        <v>4</v>
      </c>
      <c r="K535" s="17">
        <f t="shared" si="75"/>
        <v>-58.333333333333336</v>
      </c>
      <c r="L535" s="18">
        <f t="shared" si="76"/>
        <v>0</v>
      </c>
      <c r="M535" s="18">
        <f t="shared" si="77"/>
        <v>-40</v>
      </c>
      <c r="N535" s="18">
        <f t="shared" si="78"/>
        <v>66.666666666666657</v>
      </c>
      <c r="O535" s="19"/>
    </row>
    <row r="536" spans="1:15" ht="15" customHeight="1" thickBot="1" x14ac:dyDescent="0.3">
      <c r="A536" s="20" t="s">
        <v>227</v>
      </c>
      <c r="B536" s="21">
        <v>2</v>
      </c>
      <c r="C536" s="22">
        <v>7</v>
      </c>
      <c r="D536" s="23">
        <v>5</v>
      </c>
      <c r="E536" s="24">
        <v>2</v>
      </c>
      <c r="F536" s="25">
        <v>3</v>
      </c>
      <c r="G536" s="16">
        <f t="shared" si="71"/>
        <v>5</v>
      </c>
      <c r="H536" s="16">
        <f t="shared" si="72"/>
        <v>-2</v>
      </c>
      <c r="I536" s="16">
        <f t="shared" si="73"/>
        <v>-3</v>
      </c>
      <c r="J536" s="16">
        <f t="shared" si="74"/>
        <v>1</v>
      </c>
      <c r="K536" s="17">
        <f t="shared" si="75"/>
        <v>250</v>
      </c>
      <c r="L536" s="18">
        <f t="shared" si="76"/>
        <v>-28.571428571428569</v>
      </c>
      <c r="M536" s="18">
        <f t="shared" si="77"/>
        <v>-60</v>
      </c>
      <c r="N536" s="18">
        <f t="shared" si="78"/>
        <v>50</v>
      </c>
      <c r="O536" s="19"/>
    </row>
    <row r="537" spans="1:15" ht="15" customHeight="1" x14ac:dyDescent="0.25">
      <c r="A537" s="27" t="s">
        <v>339</v>
      </c>
      <c r="B537" s="28">
        <v>18</v>
      </c>
      <c r="C537" s="29">
        <v>6</v>
      </c>
      <c r="D537" s="30">
        <v>2</v>
      </c>
      <c r="E537" s="53">
        <v>1</v>
      </c>
      <c r="F537" s="32">
        <v>2</v>
      </c>
      <c r="G537" s="33">
        <f t="shared" si="71"/>
        <v>-12</v>
      </c>
      <c r="H537" s="33">
        <f t="shared" si="72"/>
        <v>-4</v>
      </c>
      <c r="I537" s="33">
        <f t="shared" si="73"/>
        <v>-1</v>
      </c>
      <c r="J537" s="33">
        <f t="shared" si="74"/>
        <v>1</v>
      </c>
      <c r="K537" s="34">
        <f t="shared" si="75"/>
        <v>-66.666666666666657</v>
      </c>
      <c r="L537" s="35">
        <f t="shared" si="76"/>
        <v>-66.666666666666657</v>
      </c>
      <c r="M537" s="35">
        <f t="shared" si="77"/>
        <v>-50</v>
      </c>
      <c r="N537" s="35">
        <f t="shared" si="78"/>
        <v>100</v>
      </c>
      <c r="O537" s="19"/>
    </row>
    <row r="538" spans="1:15" ht="15" customHeight="1" x14ac:dyDescent="0.25">
      <c r="A538" s="36"/>
      <c r="B538" s="29"/>
      <c r="C538" s="29"/>
      <c r="D538" s="30"/>
      <c r="E538" s="31"/>
      <c r="F538" s="37"/>
      <c r="G538" s="33"/>
      <c r="H538" s="33"/>
      <c r="I538" s="33"/>
      <c r="J538" s="33"/>
      <c r="K538" s="35"/>
      <c r="L538" s="35"/>
      <c r="M538" s="35"/>
      <c r="N538" s="35"/>
      <c r="O538" s="19"/>
    </row>
    <row r="539" spans="1:15" ht="15" customHeight="1" x14ac:dyDescent="0.25">
      <c r="A539" s="36" t="s">
        <v>546</v>
      </c>
      <c r="B539" s="29"/>
      <c r="C539" s="29"/>
      <c r="D539" s="30"/>
      <c r="E539" s="31"/>
      <c r="F539" s="37"/>
      <c r="G539" s="33"/>
      <c r="H539" s="33"/>
      <c r="I539" s="33"/>
      <c r="J539" s="33"/>
      <c r="K539" s="35"/>
      <c r="L539" s="35"/>
      <c r="M539" s="35"/>
      <c r="N539" s="35"/>
      <c r="O539" s="19"/>
    </row>
    <row r="540" spans="1:15" ht="15" customHeight="1" x14ac:dyDescent="0.25">
      <c r="A540" s="38" t="s">
        <v>547</v>
      </c>
      <c r="B540" s="29"/>
      <c r="C540" s="29"/>
      <c r="D540" s="30"/>
      <c r="E540" s="31"/>
      <c r="F540" s="37"/>
      <c r="G540" s="33"/>
      <c r="H540" s="33"/>
      <c r="I540" s="33"/>
      <c r="J540" s="33"/>
      <c r="K540" s="39">
        <f>COUNTIF(K8:K537,"&gt;0")</f>
        <v>119</v>
      </c>
      <c r="L540" s="39">
        <f t="shared" ref="L540:N540" si="79">COUNTIF(L8:L537,"&gt;0")</f>
        <v>289</v>
      </c>
      <c r="M540" s="39">
        <f t="shared" si="79"/>
        <v>142</v>
      </c>
      <c r="N540" s="39">
        <f t="shared" si="79"/>
        <v>183</v>
      </c>
      <c r="O540" s="19"/>
    </row>
    <row r="541" spans="1:15" ht="15" customHeight="1" x14ac:dyDescent="0.25">
      <c r="A541" s="38" t="s">
        <v>548</v>
      </c>
      <c r="B541" s="29"/>
      <c r="C541" s="29"/>
      <c r="D541" s="30"/>
      <c r="E541" s="31"/>
      <c r="F541" s="37"/>
      <c r="G541" s="33"/>
      <c r="H541" s="33"/>
      <c r="I541" s="33"/>
      <c r="J541" s="33"/>
      <c r="K541" s="39">
        <f>COUNTIF(K8:K537,"=0")</f>
        <v>6</v>
      </c>
      <c r="L541" s="39">
        <f t="shared" ref="L541:N541" si="80">COUNTIF(L8:L537,"=0")</f>
        <v>7</v>
      </c>
      <c r="M541" s="39">
        <f t="shared" si="80"/>
        <v>4</v>
      </c>
      <c r="N541" s="39">
        <f t="shared" si="80"/>
        <v>9</v>
      </c>
      <c r="O541" s="19"/>
    </row>
    <row r="542" spans="1:15" ht="15" customHeight="1" x14ac:dyDescent="0.25">
      <c r="A542" s="38" t="s">
        <v>549</v>
      </c>
      <c r="B542" s="29"/>
      <c r="C542" s="29"/>
      <c r="D542" s="30"/>
      <c r="E542" s="31"/>
      <c r="F542" s="37"/>
      <c r="G542" s="33"/>
      <c r="H542" s="33"/>
      <c r="I542" s="33"/>
      <c r="J542" s="33"/>
      <c r="K542" s="39">
        <f>COUNTIF(K8:K537,"&lt;0")</f>
        <v>404</v>
      </c>
      <c r="L542" s="39">
        <f t="shared" ref="L542:N542" si="81">COUNTIF(L8:L537,"&lt;0")</f>
        <v>233</v>
      </c>
      <c r="M542" s="39">
        <f t="shared" si="81"/>
        <v>383</v>
      </c>
      <c r="N542" s="39">
        <f t="shared" si="81"/>
        <v>337</v>
      </c>
      <c r="O542" s="19"/>
    </row>
    <row r="543" spans="1:15" ht="15" customHeight="1" x14ac:dyDescent="0.25">
      <c r="A543" s="38" t="s">
        <v>550</v>
      </c>
      <c r="B543" s="29"/>
      <c r="C543" s="29"/>
      <c r="D543" s="30"/>
      <c r="E543" s="31"/>
      <c r="F543" s="37"/>
      <c r="G543" s="33"/>
      <c r="H543" s="33"/>
      <c r="I543" s="33"/>
      <c r="J543" s="33"/>
      <c r="K543" s="39">
        <f>COUNTIF(K8:K537,"&lt;-10")</f>
        <v>215</v>
      </c>
      <c r="L543" s="39">
        <f t="shared" ref="L543:N543" si="82">COUNTIF(L8:L537,"&lt;-10")</f>
        <v>83</v>
      </c>
      <c r="M543" s="39">
        <f t="shared" si="82"/>
        <v>204</v>
      </c>
      <c r="N543" s="39">
        <f t="shared" si="82"/>
        <v>161</v>
      </c>
      <c r="O543" s="19"/>
    </row>
    <row r="544" spans="1:15" ht="15" customHeight="1" x14ac:dyDescent="0.25">
      <c r="A544" s="2"/>
      <c r="B544" s="2"/>
      <c r="C544" s="2"/>
      <c r="D544" s="2"/>
      <c r="E544" s="2"/>
      <c r="F544" s="2"/>
      <c r="G544" s="2"/>
      <c r="H544" s="2"/>
      <c r="I544" s="2"/>
      <c r="J544" s="2"/>
      <c r="K544" s="39"/>
      <c r="L544" s="39"/>
      <c r="M544" s="39"/>
      <c r="N544" s="39"/>
    </row>
    <row r="545" spans="1:15" ht="15" customHeight="1" x14ac:dyDescent="0.25">
      <c r="A545" s="63" t="s">
        <v>551</v>
      </c>
      <c r="B545" s="63"/>
      <c r="C545" s="63"/>
      <c r="D545" s="63"/>
      <c r="E545" s="63"/>
      <c r="F545" s="63"/>
      <c r="G545" s="63"/>
      <c r="H545" s="63"/>
      <c r="I545" s="63"/>
      <c r="J545" s="63"/>
      <c r="K545" s="63"/>
      <c r="L545" s="63"/>
      <c r="M545" s="63"/>
      <c r="N545" s="40"/>
      <c r="O545" s="41"/>
    </row>
    <row r="546" spans="1:15" ht="15" customHeight="1" x14ac:dyDescent="0.25">
      <c r="A546" s="63"/>
      <c r="B546" s="63"/>
      <c r="C546" s="63"/>
      <c r="D546" s="63"/>
      <c r="E546" s="63"/>
      <c r="F546" s="63"/>
      <c r="G546" s="63"/>
      <c r="H546" s="63"/>
      <c r="I546" s="63"/>
      <c r="J546" s="63"/>
      <c r="K546" s="63"/>
      <c r="L546" s="63"/>
      <c r="M546" s="63"/>
      <c r="N546" s="40"/>
      <c r="O546" s="41"/>
    </row>
    <row r="547" spans="1:15" ht="15" customHeight="1" x14ac:dyDescent="0.25">
      <c r="A547" s="63"/>
      <c r="B547" s="63"/>
      <c r="C547" s="63"/>
      <c r="D547" s="63"/>
      <c r="E547" s="63"/>
      <c r="F547" s="63"/>
      <c r="G547" s="63"/>
      <c r="H547" s="63"/>
      <c r="I547" s="63"/>
      <c r="J547" s="63"/>
      <c r="K547" s="63"/>
      <c r="L547" s="63"/>
      <c r="M547" s="63"/>
      <c r="N547" s="40"/>
      <c r="O547" s="41"/>
    </row>
    <row r="548" spans="1:15" ht="15" customHeight="1" x14ac:dyDescent="0.25">
      <c r="A548" s="63"/>
      <c r="B548" s="63"/>
      <c r="C548" s="63"/>
      <c r="D548" s="63"/>
      <c r="E548" s="63"/>
      <c r="F548" s="63"/>
      <c r="G548" s="63"/>
      <c r="H548" s="63"/>
      <c r="I548" s="63"/>
      <c r="J548" s="63"/>
      <c r="K548" s="63"/>
      <c r="L548" s="63"/>
      <c r="M548" s="63"/>
      <c r="N548" s="40"/>
      <c r="O548" s="41"/>
    </row>
    <row r="549" spans="1:15" ht="15" customHeight="1" x14ac:dyDescent="0.25">
      <c r="A549" s="63"/>
      <c r="B549" s="63"/>
      <c r="C549" s="63"/>
      <c r="D549" s="63"/>
      <c r="E549" s="63"/>
      <c r="F549" s="63"/>
      <c r="G549" s="63"/>
      <c r="H549" s="63"/>
      <c r="I549" s="63"/>
      <c r="J549" s="63"/>
      <c r="K549" s="63"/>
      <c r="L549" s="63"/>
      <c r="M549" s="63"/>
      <c r="N549" s="40"/>
      <c r="O549" s="41"/>
    </row>
    <row r="550" spans="1:15" ht="17.399999999999999" customHeight="1" x14ac:dyDescent="0.25">
      <c r="A550" s="42" t="s">
        <v>552</v>
      </c>
      <c r="B550" s="43"/>
      <c r="C550" s="43"/>
      <c r="D550" s="43"/>
      <c r="E550" s="43"/>
      <c r="F550" s="43"/>
      <c r="G550" s="43"/>
      <c r="H550" s="43"/>
      <c r="I550" s="43"/>
      <c r="J550" s="43"/>
      <c r="K550" s="43"/>
      <c r="L550" s="43"/>
      <c r="M550" s="43"/>
      <c r="N550" s="43"/>
      <c r="O550" s="41"/>
    </row>
    <row r="551" spans="1:15" ht="17.399999999999999" customHeight="1" x14ac:dyDescent="0.25">
      <c r="A551" s="42" t="s">
        <v>553</v>
      </c>
      <c r="B551" s="44"/>
      <c r="C551" s="44"/>
      <c r="D551" s="44"/>
      <c r="E551" s="44"/>
      <c r="F551" s="44"/>
      <c r="G551" s="44"/>
      <c r="H551" s="44"/>
      <c r="I551" s="44"/>
      <c r="J551" s="44"/>
      <c r="K551" s="45"/>
      <c r="L551" s="44"/>
      <c r="M551" s="44"/>
      <c r="N551" s="44"/>
      <c r="O551" s="46"/>
    </row>
    <row r="552" spans="1:15" ht="17.399999999999999" customHeight="1" x14ac:dyDescent="0.25">
      <c r="A552" s="42" t="s">
        <v>554</v>
      </c>
      <c r="B552" s="44"/>
      <c r="C552" s="44"/>
      <c r="D552" s="44"/>
      <c r="E552" s="44"/>
      <c r="F552" s="44"/>
      <c r="G552" s="44"/>
      <c r="H552" s="44"/>
      <c r="I552" s="44"/>
      <c r="J552" s="44"/>
      <c r="K552" s="44"/>
      <c r="L552" s="44"/>
      <c r="M552" s="44"/>
      <c r="N552" s="44"/>
      <c r="O552" s="46"/>
    </row>
    <row r="553" spans="1:15" ht="17.399999999999999" customHeight="1" x14ac:dyDescent="0.25">
      <c r="A553" s="42" t="s">
        <v>555</v>
      </c>
      <c r="B553" s="44"/>
      <c r="C553" s="44"/>
      <c r="D553" s="44"/>
      <c r="E553" s="44"/>
      <c r="F553" s="44"/>
      <c r="G553" s="44"/>
      <c r="H553" s="44"/>
      <c r="I553" s="44"/>
      <c r="J553" s="44"/>
      <c r="K553" s="44"/>
      <c r="L553" s="44"/>
      <c r="M553" s="44"/>
      <c r="N553" s="44"/>
      <c r="O553" s="46"/>
    </row>
    <row r="554" spans="1:15" ht="17.399999999999999" customHeight="1" x14ac:dyDescent="0.25">
      <c r="A554" s="42" t="s">
        <v>556</v>
      </c>
      <c r="B554" s="44"/>
      <c r="C554" s="44"/>
      <c r="D554" s="44"/>
      <c r="E554" s="44"/>
      <c r="F554" s="44"/>
      <c r="G554" s="44"/>
      <c r="H554" s="44"/>
      <c r="I554" s="44"/>
      <c r="J554" s="44"/>
      <c r="K554" s="44"/>
      <c r="L554" s="44"/>
      <c r="M554" s="44"/>
      <c r="N554" s="44"/>
      <c r="O554" s="46"/>
    </row>
    <row r="555" spans="1:15" ht="15" customHeight="1" x14ac:dyDescent="0.25">
      <c r="A555" s="64" t="s">
        <v>557</v>
      </c>
      <c r="B555" s="64"/>
      <c r="C555" s="64"/>
      <c r="D555" s="64"/>
      <c r="E555" s="64"/>
      <c r="F555" s="64"/>
      <c r="G555" s="64"/>
      <c r="H555" s="64"/>
      <c r="I555" s="64"/>
      <c r="J555" s="64"/>
      <c r="K555" s="64"/>
      <c r="L555" s="64"/>
      <c r="M555" s="64"/>
      <c r="N555" s="47"/>
      <c r="O555" s="46"/>
    </row>
    <row r="556" spans="1:15" ht="15" customHeight="1" x14ac:dyDescent="0.25">
      <c r="A556" s="64"/>
      <c r="B556" s="64"/>
      <c r="C556" s="64"/>
      <c r="D556" s="64"/>
      <c r="E556" s="64"/>
      <c r="F556" s="64"/>
      <c r="G556" s="64"/>
      <c r="H556" s="64"/>
      <c r="I556" s="64"/>
      <c r="J556" s="64"/>
      <c r="K556" s="64"/>
      <c r="L556" s="64"/>
      <c r="M556" s="64"/>
      <c r="N556" s="47"/>
    </row>
    <row r="557" spans="1:15" ht="30" customHeight="1" x14ac:dyDescent="0.25">
      <c r="A557" s="65" t="s">
        <v>558</v>
      </c>
      <c r="B557" s="66"/>
      <c r="C557" s="66"/>
      <c r="D557" s="66"/>
      <c r="E557" s="66"/>
      <c r="F557" s="66"/>
      <c r="G557" s="66"/>
      <c r="H557" s="66"/>
      <c r="I557" s="66"/>
      <c r="J557" s="66"/>
      <c r="K557" s="66"/>
      <c r="L557" s="66"/>
      <c r="M557" s="66"/>
      <c r="N557" s="48"/>
    </row>
    <row r="558" spans="1:15" ht="30" customHeight="1" x14ac:dyDescent="0.25">
      <c r="A558" s="59" t="s">
        <v>559</v>
      </c>
      <c r="B558" s="59"/>
      <c r="C558" s="59"/>
      <c r="D558" s="59"/>
      <c r="E558" s="59"/>
      <c r="F558" s="59"/>
      <c r="G558" s="59"/>
      <c r="H558" s="59"/>
      <c r="I558" s="59"/>
      <c r="J558" s="59"/>
      <c r="K558" s="59"/>
      <c r="L558" s="59"/>
      <c r="M558" s="59"/>
      <c r="N558" s="49"/>
    </row>
    <row r="559" spans="1:15" ht="13.5" customHeight="1" x14ac:dyDescent="0.25"/>
    <row r="560" spans="1:15"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sheetData>
  <mergeCells count="8">
    <mergeCell ref="A557:M557"/>
    <mergeCell ref="A558:M558"/>
    <mergeCell ref="O1:O6"/>
    <mergeCell ref="B5:F5"/>
    <mergeCell ref="G5:J5"/>
    <mergeCell ref="K5:N5"/>
    <mergeCell ref="A545:M549"/>
    <mergeCell ref="A555:M556"/>
  </mergeCells>
  <pageMargins left="1" right="0.75" top="1" bottom="1" header="0.5" footer="0.5"/>
  <pageSetup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display</vt:lpstr>
      <vt:lpstr>2020sort for towns 250+ people</vt:lpstr>
      <vt:lpstr>'2020 display'!Print_Titles</vt:lpstr>
      <vt:lpstr>'2020sort for towns 250+ people'!Print_Titles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Drozd</dc:creator>
  <cp:lastModifiedBy>Melanie Kiper</cp:lastModifiedBy>
  <dcterms:created xsi:type="dcterms:W3CDTF">2021-08-12T21:46:23Z</dcterms:created>
  <dcterms:modified xsi:type="dcterms:W3CDTF">2021-08-13T20:37:37Z</dcterms:modified>
</cp:coreProperties>
</file>