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drozd\Documents\ACS3-06\2018Data\2018 5-yr ACS\"/>
    </mc:Choice>
  </mc:AlternateContent>
  <bookViews>
    <workbookView xWindow="0" yWindow="0" windowWidth="19200" windowHeight="10905" activeTab="1"/>
  </bookViews>
  <sheets>
    <sheet name="ACSDT5Y2018.C15002I_Hisp Educ" sheetId="1" r:id="rId1"/>
    <sheet name="Sorts" sheetId="2" r:id="rId2"/>
  </sheets>
  <definedNames>
    <definedName name="_xlnm.Print_Titles" localSheetId="1">Sorts!$5:$6</definedName>
  </definedNames>
  <calcPr calcId="162913"/>
</workbook>
</file>

<file path=xl/calcChain.xml><?xml version="1.0" encoding="utf-8"?>
<calcChain xmlns="http://schemas.openxmlformats.org/spreadsheetml/2006/main">
  <c r="F60" i="1" l="1"/>
  <c r="F56" i="1"/>
  <c r="F52" i="1"/>
  <c r="F48" i="1"/>
  <c r="F46" i="1"/>
  <c r="F44" i="1"/>
  <c r="F42" i="1"/>
  <c r="F40" i="1"/>
  <c r="F38" i="1"/>
  <c r="F36" i="1"/>
  <c r="F34" i="1"/>
  <c r="F32" i="1"/>
  <c r="F30" i="1"/>
  <c r="F28" i="1"/>
  <c r="F26" i="1"/>
  <c r="F24" i="1"/>
  <c r="F22" i="1"/>
  <c r="F20" i="1"/>
  <c r="F18" i="1"/>
  <c r="F16" i="1"/>
  <c r="F14" i="1"/>
  <c r="F12" i="1"/>
  <c r="F10" i="1"/>
  <c r="C10" i="1"/>
  <c r="D10" i="1" s="1"/>
  <c r="E10" i="1"/>
  <c r="C11" i="1"/>
  <c r="D24" i="1" s="1"/>
  <c r="E11" i="1"/>
  <c r="F11" i="1" s="1"/>
  <c r="C12" i="1"/>
  <c r="E12" i="1"/>
  <c r="C13" i="1"/>
  <c r="D13" i="1" s="1"/>
  <c r="E13" i="1"/>
  <c r="F13" i="1" s="1"/>
  <c r="C14" i="1"/>
  <c r="D14" i="1" s="1"/>
  <c r="E14" i="1"/>
  <c r="C15" i="1"/>
  <c r="D15" i="1" s="1"/>
  <c r="E15" i="1"/>
  <c r="F15" i="1" s="1"/>
  <c r="C16" i="1"/>
  <c r="E16" i="1"/>
  <c r="C17" i="1"/>
  <c r="D17" i="1" s="1"/>
  <c r="E17" i="1"/>
  <c r="F17" i="1" s="1"/>
  <c r="C18" i="1"/>
  <c r="D18" i="1" s="1"/>
  <c r="E18" i="1"/>
  <c r="C19" i="1"/>
  <c r="D19" i="1" s="1"/>
  <c r="E19" i="1"/>
  <c r="F19" i="1" s="1"/>
  <c r="C20" i="1"/>
  <c r="E20" i="1"/>
  <c r="C21" i="1"/>
  <c r="D21" i="1" s="1"/>
  <c r="E21" i="1"/>
  <c r="F21" i="1" s="1"/>
  <c r="C22" i="1"/>
  <c r="D22" i="1" s="1"/>
  <c r="E22" i="1"/>
  <c r="C23" i="1"/>
  <c r="D23" i="1" s="1"/>
  <c r="E23" i="1"/>
  <c r="F23" i="1" s="1"/>
  <c r="C24" i="1"/>
  <c r="E24" i="1"/>
  <c r="C25" i="1"/>
  <c r="D25" i="1" s="1"/>
  <c r="E25" i="1"/>
  <c r="F25" i="1" s="1"/>
  <c r="C26" i="1"/>
  <c r="D26" i="1" s="1"/>
  <c r="E26" i="1"/>
  <c r="C27" i="1"/>
  <c r="D27" i="1" s="1"/>
  <c r="E27" i="1"/>
  <c r="F27" i="1" s="1"/>
  <c r="C28" i="1"/>
  <c r="E28" i="1"/>
  <c r="C29" i="1"/>
  <c r="D29" i="1" s="1"/>
  <c r="E29" i="1"/>
  <c r="F29" i="1" s="1"/>
  <c r="C30" i="1"/>
  <c r="D30" i="1" s="1"/>
  <c r="E30" i="1"/>
  <c r="C31" i="1"/>
  <c r="D31" i="1" s="1"/>
  <c r="E31" i="1"/>
  <c r="F31" i="1" s="1"/>
  <c r="C32" i="1"/>
  <c r="E32" i="1"/>
  <c r="C33" i="1"/>
  <c r="D33" i="1" s="1"/>
  <c r="E33" i="1"/>
  <c r="F33" i="1" s="1"/>
  <c r="C34" i="1"/>
  <c r="D34" i="1" s="1"/>
  <c r="E34" i="1"/>
  <c r="C35" i="1"/>
  <c r="D35" i="1" s="1"/>
  <c r="E35" i="1"/>
  <c r="F35" i="1" s="1"/>
  <c r="C36" i="1"/>
  <c r="E36" i="1"/>
  <c r="C37" i="1"/>
  <c r="D37" i="1" s="1"/>
  <c r="E37" i="1"/>
  <c r="F37" i="1" s="1"/>
  <c r="C38" i="1"/>
  <c r="D38" i="1" s="1"/>
  <c r="E38" i="1"/>
  <c r="C39" i="1"/>
  <c r="D39" i="1" s="1"/>
  <c r="E39" i="1"/>
  <c r="F39" i="1" s="1"/>
  <c r="C40" i="1"/>
  <c r="E40" i="1"/>
  <c r="C41" i="1"/>
  <c r="D41" i="1" s="1"/>
  <c r="E41" i="1"/>
  <c r="F41" i="1" s="1"/>
  <c r="C42" i="1"/>
  <c r="D42" i="1" s="1"/>
  <c r="E42" i="1"/>
  <c r="C43" i="1"/>
  <c r="D43" i="1" s="1"/>
  <c r="E43" i="1"/>
  <c r="F43" i="1" s="1"/>
  <c r="C44" i="1"/>
  <c r="E44" i="1"/>
  <c r="C45" i="1"/>
  <c r="D45" i="1" s="1"/>
  <c r="E45" i="1"/>
  <c r="F45" i="1" s="1"/>
  <c r="C46" i="1"/>
  <c r="D46" i="1" s="1"/>
  <c r="E46" i="1"/>
  <c r="C47" i="1"/>
  <c r="D47" i="1" s="1"/>
  <c r="E47" i="1"/>
  <c r="F47" i="1" s="1"/>
  <c r="C48" i="1"/>
  <c r="E48" i="1"/>
  <c r="C49" i="1"/>
  <c r="D49" i="1" s="1"/>
  <c r="E49" i="1"/>
  <c r="F49" i="1" s="1"/>
  <c r="C50" i="1"/>
  <c r="D50" i="1" s="1"/>
  <c r="E50" i="1"/>
  <c r="F50" i="1" s="1"/>
  <c r="C51" i="1"/>
  <c r="D51" i="1" s="1"/>
  <c r="E51" i="1"/>
  <c r="F51" i="1" s="1"/>
  <c r="C52" i="1"/>
  <c r="E52" i="1"/>
  <c r="C53" i="1"/>
  <c r="D53" i="1" s="1"/>
  <c r="E53" i="1"/>
  <c r="F53" i="1" s="1"/>
  <c r="C54" i="1"/>
  <c r="D54" i="1" s="1"/>
  <c r="E54" i="1"/>
  <c r="F54" i="1" s="1"/>
  <c r="C55" i="1"/>
  <c r="D55" i="1" s="1"/>
  <c r="E55" i="1"/>
  <c r="F55" i="1" s="1"/>
  <c r="C56" i="1"/>
  <c r="E56" i="1"/>
  <c r="C57" i="1"/>
  <c r="D57" i="1" s="1"/>
  <c r="E57" i="1"/>
  <c r="F57" i="1" s="1"/>
  <c r="C58" i="1"/>
  <c r="D58" i="1" s="1"/>
  <c r="E58" i="1"/>
  <c r="F58" i="1" s="1"/>
  <c r="C59" i="1"/>
  <c r="D59" i="1" s="1"/>
  <c r="E59" i="1"/>
  <c r="F59" i="1" s="1"/>
  <c r="C60" i="1"/>
  <c r="E60" i="1"/>
  <c r="E9" i="1"/>
  <c r="C9" i="1"/>
  <c r="D16" i="1" l="1"/>
  <c r="D11" i="1"/>
  <c r="D20" i="1"/>
  <c r="D60" i="1"/>
  <c r="D52" i="1"/>
  <c r="D48" i="1"/>
  <c r="D40" i="1"/>
  <c r="D36" i="1"/>
  <c r="D28" i="1"/>
  <c r="D12" i="1"/>
  <c r="D56" i="1"/>
  <c r="D44" i="1"/>
  <c r="D32" i="1"/>
</calcChain>
</file>

<file path=xl/sharedStrings.xml><?xml version="1.0" encoding="utf-8"?>
<sst xmlns="http://schemas.openxmlformats.org/spreadsheetml/2006/main" count="291" uniqueCount="167">
  <si>
    <t>GEO_ID</t>
  </si>
  <si>
    <t>NAME</t>
  </si>
  <si>
    <t>C15002I_001E</t>
  </si>
  <si>
    <t>C15002I_001M</t>
  </si>
  <si>
    <t>C15002I_002E</t>
  </si>
  <si>
    <t>C15002I_002M</t>
  </si>
  <si>
    <t>C15002I_003E</t>
  </si>
  <si>
    <t>C15002I_003M</t>
  </si>
  <si>
    <t>C15002I_004E</t>
  </si>
  <si>
    <t>C15002I_004M</t>
  </si>
  <si>
    <t>C15002I_005E</t>
  </si>
  <si>
    <t>C15002I_005M</t>
  </si>
  <si>
    <t>C15002I_006E</t>
  </si>
  <si>
    <t>C15002I_006M</t>
  </si>
  <si>
    <t>C15002I_007E</t>
  </si>
  <si>
    <t>C15002I_007M</t>
  </si>
  <si>
    <t>C15002I_008E</t>
  </si>
  <si>
    <t>C15002I_008M</t>
  </si>
  <si>
    <t>C15002I_009E</t>
  </si>
  <si>
    <t>C15002I_009M</t>
  </si>
  <si>
    <t>C15002I_010E</t>
  </si>
  <si>
    <t>C15002I_010M</t>
  </si>
  <si>
    <t>C15002I_011E</t>
  </si>
  <si>
    <t>C15002I_011M</t>
  </si>
  <si>
    <t>id</t>
  </si>
  <si>
    <t>Geographic Area Name</t>
  </si>
  <si>
    <t>0400000US27</t>
  </si>
  <si>
    <t>Minnesota</t>
  </si>
  <si>
    <t>0400000US28</t>
  </si>
  <si>
    <t>Mississippi</t>
  </si>
  <si>
    <t>0400000US29</t>
  </si>
  <si>
    <t>Missouri</t>
  </si>
  <si>
    <t>0400000US30</t>
  </si>
  <si>
    <t>Montana</t>
  </si>
  <si>
    <t>0400000US31</t>
  </si>
  <si>
    <t>Nebraska</t>
  </si>
  <si>
    <t>0400000US32</t>
  </si>
  <si>
    <t>Nevada</t>
  </si>
  <si>
    <t>0400000US33</t>
  </si>
  <si>
    <t>New Hampshire</t>
  </si>
  <si>
    <t>0400000US34</t>
  </si>
  <si>
    <t>New Jersey</t>
  </si>
  <si>
    <t>*****</t>
  </si>
  <si>
    <t>0400000US35</t>
  </si>
  <si>
    <t>New Mexico</t>
  </si>
  <si>
    <t>0400000US36</t>
  </si>
  <si>
    <t>New York</t>
  </si>
  <si>
    <t>0400000US37</t>
  </si>
  <si>
    <t>North Carolina</t>
  </si>
  <si>
    <t>0400000US38</t>
  </si>
  <si>
    <t>North Dakota</t>
  </si>
  <si>
    <t>0400000US39</t>
  </si>
  <si>
    <t>Ohio</t>
  </si>
  <si>
    <t>0400000US40</t>
  </si>
  <si>
    <t>Oklahoma</t>
  </si>
  <si>
    <t>0400000US41</t>
  </si>
  <si>
    <t>Oregon</t>
  </si>
  <si>
    <t>0400000US42</t>
  </si>
  <si>
    <t>Pennsylvania</t>
  </si>
  <si>
    <t>0400000US44</t>
  </si>
  <si>
    <t>Rhode Island</t>
  </si>
  <si>
    <t>0400000US45</t>
  </si>
  <si>
    <t>South Carolina</t>
  </si>
  <si>
    <t>0400000US46</t>
  </si>
  <si>
    <t>South Dakota</t>
  </si>
  <si>
    <t>0400000US47</t>
  </si>
  <si>
    <t>Tennessee</t>
  </si>
  <si>
    <t>0400000US48</t>
  </si>
  <si>
    <t>Texas</t>
  </si>
  <si>
    <t>0400000US49</t>
  </si>
  <si>
    <t>Utah</t>
  </si>
  <si>
    <t>0400000US50</t>
  </si>
  <si>
    <t>Vermont</t>
  </si>
  <si>
    <t>0400000US51</t>
  </si>
  <si>
    <t>Virginia</t>
  </si>
  <si>
    <t>0400000US54</t>
  </si>
  <si>
    <t>West Virginia</t>
  </si>
  <si>
    <t>0400000US53</t>
  </si>
  <si>
    <t>Washington</t>
  </si>
  <si>
    <t>0400000US55</t>
  </si>
  <si>
    <t>Wisconsin</t>
  </si>
  <si>
    <t>0400000US56</t>
  </si>
  <si>
    <t>Wyoming</t>
  </si>
  <si>
    <t>0400000US01</t>
  </si>
  <si>
    <t>Alabama</t>
  </si>
  <si>
    <t>0400000US02</t>
  </si>
  <si>
    <t>Alaska</t>
  </si>
  <si>
    <t>0400000US04</t>
  </si>
  <si>
    <t>Arizona</t>
  </si>
  <si>
    <t>0400000US05</t>
  </si>
  <si>
    <t>Arkansas</t>
  </si>
  <si>
    <t>0400000US06</t>
  </si>
  <si>
    <t>California</t>
  </si>
  <si>
    <t>0400000US08</t>
  </si>
  <si>
    <t>Colorado</t>
  </si>
  <si>
    <t>0400000US09</t>
  </si>
  <si>
    <t>Connecticut</t>
  </si>
  <si>
    <t>0400000US10</t>
  </si>
  <si>
    <t>Delaware</t>
  </si>
  <si>
    <t>0400000US11</t>
  </si>
  <si>
    <t>District of Columbia</t>
  </si>
  <si>
    <t>0400000US12</t>
  </si>
  <si>
    <t>Florida</t>
  </si>
  <si>
    <t>0400000US13</t>
  </si>
  <si>
    <t>Georgia</t>
  </si>
  <si>
    <t>0400000US16</t>
  </si>
  <si>
    <t>Idaho</t>
  </si>
  <si>
    <t>0400000US15</t>
  </si>
  <si>
    <t>Hawaii</t>
  </si>
  <si>
    <t>0400000US17</t>
  </si>
  <si>
    <t>Illinois</t>
  </si>
  <si>
    <t>0400000US18</t>
  </si>
  <si>
    <t>Indiana</t>
  </si>
  <si>
    <t>0400000US19</t>
  </si>
  <si>
    <t>Iowa</t>
  </si>
  <si>
    <t>0400000US20</t>
  </si>
  <si>
    <t>Kansas</t>
  </si>
  <si>
    <t>0400000US21</t>
  </si>
  <si>
    <t>Kentucky</t>
  </si>
  <si>
    <t>0400000US22</t>
  </si>
  <si>
    <t>Louisiana</t>
  </si>
  <si>
    <t>0400000US23</t>
  </si>
  <si>
    <t>Maine</t>
  </si>
  <si>
    <t>0400000US24</t>
  </si>
  <si>
    <t>Maryland</t>
  </si>
  <si>
    <t>0400000US25</t>
  </si>
  <si>
    <t>Massachusetts</t>
  </si>
  <si>
    <t>0400000US26</t>
  </si>
  <si>
    <t>Michigan</t>
  </si>
  <si>
    <t>0100000US</t>
  </si>
  <si>
    <t>United States</t>
  </si>
  <si>
    <t>SEX BY EDUCATIONAL ATTAINMENT FOR THE POPULATION 25 YEARS AND OVER (HISPANIC OR LATINO) </t>
  </si>
  <si>
    <t>2018: ACS 5-Year Estimates Detailed Tables</t>
  </si>
  <si>
    <t>TableID: C15002I</t>
  </si>
  <si>
    <t>Universe: Hispanic or Latino population 25 years and over</t>
  </si>
  <si>
    <t>Downloaded for the U.S. and all states</t>
  </si>
  <si>
    <t>Estimate Total</t>
  </si>
  <si>
    <t>Margin of Error Total</t>
  </si>
  <si>
    <t>Estimate Total Male</t>
  </si>
  <si>
    <t>Margin of Error Total Male</t>
  </si>
  <si>
    <t>Estimate Total Male Less than high school diploma</t>
  </si>
  <si>
    <t>Margin of Error Total Male Less than high school diploma</t>
  </si>
  <si>
    <t>Estimate Total Male High school graduate (includes equivalency)</t>
  </si>
  <si>
    <t>Margin of Error Total Male High school graduate (includes equivalency)</t>
  </si>
  <si>
    <t>Estimate Total Male Some college or associate's degree</t>
  </si>
  <si>
    <t>Margin of Error Total Male Some college or associate's degree</t>
  </si>
  <si>
    <t>Estimate Total Male Bachelor's degree or higher</t>
  </si>
  <si>
    <t>Margin of Error Total Male Bachelor's degree or higher</t>
  </si>
  <si>
    <t>Estimate Total Female</t>
  </si>
  <si>
    <t>Margin of Error Total Female</t>
  </si>
  <si>
    <t>Estimate Total Female Less than high school diploma</t>
  </si>
  <si>
    <t>Margin of Error Total Female Less than high school diploma</t>
  </si>
  <si>
    <t>Estimate Total Female High school graduate (includes equivalency)</t>
  </si>
  <si>
    <t>Margin of Error Total Female High school graduate (includes equivalency)</t>
  </si>
  <si>
    <t>Estimate Total Female Some college or associate's degree</t>
  </si>
  <si>
    <t>Margin of Error Total Female Some college or associate's degree</t>
  </si>
  <si>
    <t>Estimate Total Female Bachelor's degree or higher</t>
  </si>
  <si>
    <t>Margin of Error Total Female Bachelor's degree or higher</t>
  </si>
  <si>
    <t>Hispanic age 25+ with a BD+%</t>
  </si>
  <si>
    <t>Rank</t>
  </si>
  <si>
    <t>Hispanic age 25+ with HS+%</t>
  </si>
  <si>
    <t>n/a</t>
  </si>
  <si>
    <t>Latino Age 25+ Educational Attainment Rankings by State</t>
  </si>
  <si>
    <t>Source: Table C15002I, 2014-2018 American Community Survey, U.S. Census Bureau</t>
  </si>
  <si>
    <t>Compiled and Prepared by: David Drozd, UNO Center for Public Affairs Research on 3-3-20</t>
  </si>
  <si>
    <t>Latino age 25+ with High School or More (%)</t>
  </si>
  <si>
    <t>Latino age 25+ with a Bachelor's Degree or More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</si>
</sst>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D7192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 horizontal="right" wrapText="1"/>
    </xf>
    <xf numFmtId="3" fontId="0" fillId="0" borderId="0" xfId="0" applyNumberFormat="1" applyAlignment="1">
      <alignment horizontal="right"/>
    </xf>
    <xf numFmtId="164" fontId="0" fillId="0" borderId="0" xfId="0" applyNumberFormat="1"/>
    <xf numFmtId="0" fontId="16" fillId="0" borderId="0" xfId="0" applyFont="1"/>
    <xf numFmtId="164" fontId="16" fillId="0" borderId="0" xfId="0" applyNumberFormat="1" applyFont="1"/>
    <xf numFmtId="0" fontId="16" fillId="0" borderId="0" xfId="0" applyFont="1" applyAlignment="1">
      <alignment horizontal="right"/>
    </xf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0" fontId="18" fillId="0" borderId="0" xfId="0" applyFont="1"/>
    <xf numFmtId="164" fontId="18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0"/>
  <sheetViews>
    <sheetView workbookViewId="0">
      <pane xSplit="7" ySplit="9" topLeftCell="H44" activePane="bottomRight" state="frozen"/>
      <selection pane="topRight" activeCell="H1" sqref="H1"/>
      <selection pane="bottomLeft" activeCell="A10" sqref="A10"/>
      <selection pane="bottomRight" activeCell="B8" sqref="B8:F60"/>
    </sheetView>
  </sheetViews>
  <sheetFormatPr defaultRowHeight="14.25" x14ac:dyDescent="0.2"/>
  <cols>
    <col min="2" max="2" width="13" customWidth="1"/>
    <col min="7" max="7" width="4.625" customWidth="1"/>
    <col min="8" max="8" width="9.875" style="5" bestFit="1" customWidth="1"/>
    <col min="9" max="9" width="9.125" style="5" bestFit="1" customWidth="1"/>
    <col min="10" max="10" width="9.875" style="5" bestFit="1" customWidth="1"/>
    <col min="11" max="13" width="9.125" style="5" bestFit="1" customWidth="1"/>
    <col min="14" max="15" width="10.875" style="5" customWidth="1"/>
    <col min="16" max="19" width="10.375" style="5" customWidth="1"/>
    <col min="20" max="20" width="9.875" style="5" bestFit="1" customWidth="1"/>
    <col min="21" max="23" width="9.125" style="5" bestFit="1" customWidth="1"/>
    <col min="24" max="29" width="11.25" style="5" customWidth="1"/>
  </cols>
  <sheetData>
    <row r="1" spans="1:29" x14ac:dyDescent="0.2">
      <c r="A1" t="s">
        <v>131</v>
      </c>
    </row>
    <row r="2" spans="1:29" x14ac:dyDescent="0.2">
      <c r="A2" t="s">
        <v>132</v>
      </c>
    </row>
    <row r="3" spans="1:29" x14ac:dyDescent="0.2">
      <c r="A3" t="s">
        <v>133</v>
      </c>
    </row>
    <row r="4" spans="1:29" x14ac:dyDescent="0.2">
      <c r="A4" t="s">
        <v>134</v>
      </c>
    </row>
    <row r="5" spans="1:29" x14ac:dyDescent="0.2">
      <c r="A5" t="s">
        <v>135</v>
      </c>
    </row>
    <row r="7" spans="1:29" s="11" customFormat="1" x14ac:dyDescent="0.2">
      <c r="A7" s="11" t="s">
        <v>0</v>
      </c>
      <c r="B7" s="11" t="s">
        <v>1</v>
      </c>
      <c r="H7" s="12" t="s">
        <v>2</v>
      </c>
      <c r="I7" s="12" t="s">
        <v>3</v>
      </c>
      <c r="J7" s="12" t="s">
        <v>4</v>
      </c>
      <c r="K7" s="12" t="s">
        <v>5</v>
      </c>
      <c r="L7" s="12" t="s">
        <v>6</v>
      </c>
      <c r="M7" s="12" t="s">
        <v>7</v>
      </c>
      <c r="N7" s="12" t="s">
        <v>8</v>
      </c>
      <c r="O7" s="12" t="s">
        <v>9</v>
      </c>
      <c r="P7" s="12" t="s">
        <v>10</v>
      </c>
      <c r="Q7" s="12" t="s">
        <v>11</v>
      </c>
      <c r="R7" s="12" t="s">
        <v>12</v>
      </c>
      <c r="S7" s="12" t="s">
        <v>13</v>
      </c>
      <c r="T7" s="12" t="s">
        <v>14</v>
      </c>
      <c r="U7" s="12" t="s">
        <v>15</v>
      </c>
      <c r="V7" s="12" t="s">
        <v>16</v>
      </c>
      <c r="W7" s="12" t="s">
        <v>17</v>
      </c>
      <c r="X7" s="12" t="s">
        <v>18</v>
      </c>
      <c r="Y7" s="12" t="s">
        <v>19</v>
      </c>
      <c r="Z7" s="12" t="s">
        <v>20</v>
      </c>
      <c r="AA7" s="12" t="s">
        <v>21</v>
      </c>
      <c r="AB7" s="12" t="s">
        <v>22</v>
      </c>
      <c r="AC7" s="12" t="s">
        <v>23</v>
      </c>
    </row>
    <row r="8" spans="1:29" s="1" customFormat="1" ht="114" x14ac:dyDescent="0.2">
      <c r="A8" s="3" t="s">
        <v>24</v>
      </c>
      <c r="B8" s="3" t="s">
        <v>25</v>
      </c>
      <c r="C8" s="2" t="s">
        <v>158</v>
      </c>
      <c r="D8" s="2" t="s">
        <v>159</v>
      </c>
      <c r="E8" s="2" t="s">
        <v>160</v>
      </c>
      <c r="F8" s="2" t="s">
        <v>159</v>
      </c>
      <c r="G8" s="3"/>
      <c r="H8" s="4" t="s">
        <v>136</v>
      </c>
      <c r="I8" s="4" t="s">
        <v>137</v>
      </c>
      <c r="J8" s="4" t="s">
        <v>138</v>
      </c>
      <c r="K8" s="4" t="s">
        <v>139</v>
      </c>
      <c r="L8" s="4" t="s">
        <v>140</v>
      </c>
      <c r="M8" s="4" t="s">
        <v>141</v>
      </c>
      <c r="N8" s="4" t="s">
        <v>142</v>
      </c>
      <c r="O8" s="4" t="s">
        <v>143</v>
      </c>
      <c r="P8" s="4" t="s">
        <v>144</v>
      </c>
      <c r="Q8" s="4" t="s">
        <v>145</v>
      </c>
      <c r="R8" s="4" t="s">
        <v>146</v>
      </c>
      <c r="S8" s="4" t="s">
        <v>147</v>
      </c>
      <c r="T8" s="4" t="s">
        <v>148</v>
      </c>
      <c r="U8" s="4" t="s">
        <v>149</v>
      </c>
      <c r="V8" s="4" t="s">
        <v>150</v>
      </c>
      <c r="W8" s="4" t="s">
        <v>151</v>
      </c>
      <c r="X8" s="4" t="s">
        <v>152</v>
      </c>
      <c r="Y8" s="4" t="s">
        <v>153</v>
      </c>
      <c r="Z8" s="4" t="s">
        <v>154</v>
      </c>
      <c r="AA8" s="4" t="s">
        <v>155</v>
      </c>
      <c r="AB8" s="4" t="s">
        <v>156</v>
      </c>
      <c r="AC8" s="4" t="s">
        <v>157</v>
      </c>
    </row>
    <row r="9" spans="1:29" s="7" customFormat="1" ht="15" x14ac:dyDescent="0.25">
      <c r="A9" s="7" t="s">
        <v>129</v>
      </c>
      <c r="B9" s="7" t="s">
        <v>130</v>
      </c>
      <c r="C9" s="8">
        <f>(R9+AB9)/H9*100</f>
        <v>15.795528164830126</v>
      </c>
      <c r="D9" s="9" t="s">
        <v>161</v>
      </c>
      <c r="E9" s="8">
        <f>(H9-L9-V9)/H9*100</f>
        <v>67.697109109220506</v>
      </c>
      <c r="F9" s="9" t="s">
        <v>161</v>
      </c>
      <c r="H9" s="10">
        <v>32459649</v>
      </c>
      <c r="I9" s="10">
        <v>5540</v>
      </c>
      <c r="J9" s="10">
        <v>16236470</v>
      </c>
      <c r="K9" s="10">
        <v>3932</v>
      </c>
      <c r="L9" s="10">
        <v>5477727</v>
      </c>
      <c r="M9" s="10">
        <v>29137</v>
      </c>
      <c r="N9" s="10">
        <v>4710118</v>
      </c>
      <c r="O9" s="10">
        <v>21637</v>
      </c>
      <c r="P9" s="10">
        <v>3722439</v>
      </c>
      <c r="Q9" s="10">
        <v>21889</v>
      </c>
      <c r="R9" s="10">
        <v>2326186</v>
      </c>
      <c r="S9" s="10">
        <v>26854</v>
      </c>
      <c r="T9" s="10">
        <v>16223179</v>
      </c>
      <c r="U9" s="10">
        <v>3200</v>
      </c>
      <c r="V9" s="10">
        <v>5007678</v>
      </c>
      <c r="W9" s="10">
        <v>32690</v>
      </c>
      <c r="X9" s="10">
        <v>4260143</v>
      </c>
      <c r="Y9" s="10">
        <v>19623</v>
      </c>
      <c r="Z9" s="10">
        <v>4154371</v>
      </c>
      <c r="AA9" s="10">
        <v>19103</v>
      </c>
      <c r="AB9" s="10">
        <v>2800987</v>
      </c>
      <c r="AC9" s="10">
        <v>30596</v>
      </c>
    </row>
    <row r="10" spans="1:29" x14ac:dyDescent="0.2">
      <c r="A10" t="s">
        <v>83</v>
      </c>
      <c r="B10" t="s">
        <v>84</v>
      </c>
      <c r="C10" s="6">
        <f t="shared" ref="C10:C60" si="0">(R10+AB10)/H10*100</f>
        <v>15.560879896668341</v>
      </c>
      <c r="D10">
        <f>RANK(C10,C$10:C$60)</f>
        <v>27</v>
      </c>
      <c r="E10" s="6">
        <f t="shared" ref="E10:E60" si="1">(H10-L10-V10)/H10*100</f>
        <v>61.827432188599992</v>
      </c>
      <c r="F10">
        <f>RANK(E10,E$10:E$60)</f>
        <v>45</v>
      </c>
      <c r="H10" s="5">
        <v>101421</v>
      </c>
      <c r="I10" s="5">
        <v>683</v>
      </c>
      <c r="J10" s="5">
        <v>55113</v>
      </c>
      <c r="K10" s="5">
        <v>591</v>
      </c>
      <c r="L10" s="5">
        <v>22414</v>
      </c>
      <c r="M10" s="5">
        <v>1202</v>
      </c>
      <c r="N10" s="5">
        <v>14707</v>
      </c>
      <c r="O10" s="5">
        <v>981</v>
      </c>
      <c r="P10" s="5">
        <v>10108</v>
      </c>
      <c r="Q10" s="5">
        <v>592</v>
      </c>
      <c r="R10" s="5">
        <v>7884</v>
      </c>
      <c r="S10" s="5">
        <v>717</v>
      </c>
      <c r="T10" s="5">
        <v>46308</v>
      </c>
      <c r="U10" s="5">
        <v>479</v>
      </c>
      <c r="V10" s="5">
        <v>16301</v>
      </c>
      <c r="W10" s="5">
        <v>715</v>
      </c>
      <c r="X10" s="5">
        <v>11903</v>
      </c>
      <c r="Y10" s="5">
        <v>758</v>
      </c>
      <c r="Z10" s="5">
        <v>10206</v>
      </c>
      <c r="AA10" s="5">
        <v>703</v>
      </c>
      <c r="AB10" s="5">
        <v>7898</v>
      </c>
      <c r="AC10" s="5">
        <v>622</v>
      </c>
    </row>
    <row r="11" spans="1:29" x14ac:dyDescent="0.2">
      <c r="A11" t="s">
        <v>85</v>
      </c>
      <c r="B11" t="s">
        <v>86</v>
      </c>
      <c r="C11" s="6">
        <f t="shared" si="0"/>
        <v>19.174757281553397</v>
      </c>
      <c r="D11">
        <f t="shared" ref="D11:F60" si="2">RANK(C11,C$10:C$60)</f>
        <v>12</v>
      </c>
      <c r="E11" s="6">
        <f t="shared" si="1"/>
        <v>87.051163507474186</v>
      </c>
      <c r="F11">
        <f t="shared" si="2"/>
        <v>4</v>
      </c>
      <c r="H11" s="5">
        <v>25956</v>
      </c>
      <c r="I11" s="5">
        <v>222</v>
      </c>
      <c r="J11" s="5">
        <v>13356</v>
      </c>
      <c r="K11" s="5">
        <v>208</v>
      </c>
      <c r="L11" s="5">
        <v>1687</v>
      </c>
      <c r="M11" s="5">
        <v>282</v>
      </c>
      <c r="N11" s="5">
        <v>3767</v>
      </c>
      <c r="O11" s="5">
        <v>410</v>
      </c>
      <c r="P11" s="5">
        <v>5849</v>
      </c>
      <c r="Q11" s="5">
        <v>418</v>
      </c>
      <c r="R11" s="5">
        <v>2053</v>
      </c>
      <c r="S11" s="5">
        <v>330</v>
      </c>
      <c r="T11" s="5">
        <v>12600</v>
      </c>
      <c r="U11" s="5">
        <v>133</v>
      </c>
      <c r="V11" s="5">
        <v>1674</v>
      </c>
      <c r="W11" s="5">
        <v>321</v>
      </c>
      <c r="X11" s="5">
        <v>2927</v>
      </c>
      <c r="Y11" s="5">
        <v>367</v>
      </c>
      <c r="Z11" s="5">
        <v>5075</v>
      </c>
      <c r="AA11" s="5">
        <v>385</v>
      </c>
      <c r="AB11" s="5">
        <v>2924</v>
      </c>
      <c r="AC11" s="5">
        <v>320</v>
      </c>
    </row>
    <row r="12" spans="1:29" x14ac:dyDescent="0.2">
      <c r="A12" t="s">
        <v>87</v>
      </c>
      <c r="B12" t="s">
        <v>88</v>
      </c>
      <c r="C12" s="6">
        <f t="shared" si="0"/>
        <v>12.781498303708544</v>
      </c>
      <c r="D12">
        <f t="shared" si="2"/>
        <v>44</v>
      </c>
      <c r="E12" s="6">
        <f t="shared" si="1"/>
        <v>68.655223301503071</v>
      </c>
      <c r="F12">
        <f t="shared" si="2"/>
        <v>28</v>
      </c>
      <c r="H12" s="5">
        <v>1167547</v>
      </c>
      <c r="I12" s="5">
        <v>171</v>
      </c>
      <c r="J12" s="5">
        <v>579139</v>
      </c>
      <c r="K12" s="5">
        <v>161</v>
      </c>
      <c r="L12" s="5">
        <v>189357</v>
      </c>
      <c r="M12" s="5">
        <v>3017</v>
      </c>
      <c r="N12" s="5">
        <v>167647</v>
      </c>
      <c r="O12" s="5">
        <v>3078</v>
      </c>
      <c r="P12" s="5">
        <v>154598</v>
      </c>
      <c r="Q12" s="5">
        <v>2739</v>
      </c>
      <c r="R12" s="5">
        <v>67537</v>
      </c>
      <c r="S12" s="5">
        <v>1892</v>
      </c>
      <c r="T12" s="5">
        <v>588408</v>
      </c>
      <c r="U12" s="5">
        <v>56</v>
      </c>
      <c r="V12" s="5">
        <v>176608</v>
      </c>
      <c r="W12" s="5">
        <v>2685</v>
      </c>
      <c r="X12" s="5">
        <v>157401</v>
      </c>
      <c r="Y12" s="5">
        <v>2366</v>
      </c>
      <c r="Z12" s="5">
        <v>172706</v>
      </c>
      <c r="AA12" s="5">
        <v>2531</v>
      </c>
      <c r="AB12" s="5">
        <v>81693</v>
      </c>
      <c r="AC12" s="5">
        <v>1982</v>
      </c>
    </row>
    <row r="13" spans="1:29" x14ac:dyDescent="0.2">
      <c r="A13" t="s">
        <v>89</v>
      </c>
      <c r="B13" t="s">
        <v>90</v>
      </c>
      <c r="C13" s="6">
        <f t="shared" si="0"/>
        <v>10.08656873032529</v>
      </c>
      <c r="D13">
        <f t="shared" si="2"/>
        <v>49</v>
      </c>
      <c r="E13" s="6">
        <f t="shared" si="1"/>
        <v>56.457989806625697</v>
      </c>
      <c r="F13">
        <f t="shared" si="2"/>
        <v>51</v>
      </c>
      <c r="H13" s="5">
        <v>106736</v>
      </c>
      <c r="I13" s="5">
        <v>584</v>
      </c>
      <c r="J13" s="5">
        <v>56198</v>
      </c>
      <c r="K13" s="5">
        <v>499</v>
      </c>
      <c r="L13" s="5">
        <v>25843</v>
      </c>
      <c r="M13" s="5">
        <v>978</v>
      </c>
      <c r="N13" s="5">
        <v>16887</v>
      </c>
      <c r="O13" s="5">
        <v>898</v>
      </c>
      <c r="P13" s="5">
        <v>8438</v>
      </c>
      <c r="Q13" s="5">
        <v>634</v>
      </c>
      <c r="R13" s="5">
        <v>5030</v>
      </c>
      <c r="S13" s="5">
        <v>573</v>
      </c>
      <c r="T13" s="5">
        <v>50538</v>
      </c>
      <c r="U13" s="5">
        <v>475</v>
      </c>
      <c r="V13" s="5">
        <v>20632</v>
      </c>
      <c r="W13" s="5">
        <v>835</v>
      </c>
      <c r="X13" s="5">
        <v>13808</v>
      </c>
      <c r="Y13" s="5">
        <v>670</v>
      </c>
      <c r="Z13" s="5">
        <v>10362</v>
      </c>
      <c r="AA13" s="5">
        <v>628</v>
      </c>
      <c r="AB13" s="5">
        <v>5736</v>
      </c>
      <c r="AC13" s="5">
        <v>619</v>
      </c>
    </row>
    <row r="14" spans="1:29" x14ac:dyDescent="0.2">
      <c r="A14" t="s">
        <v>91</v>
      </c>
      <c r="B14" t="s">
        <v>92</v>
      </c>
      <c r="C14" s="6">
        <f t="shared" si="0"/>
        <v>12.68462116516084</v>
      </c>
      <c r="D14">
        <f t="shared" si="2"/>
        <v>45</v>
      </c>
      <c r="E14" s="6">
        <f t="shared" si="1"/>
        <v>63.508549568798834</v>
      </c>
      <c r="F14">
        <f t="shared" si="2"/>
        <v>42</v>
      </c>
      <c r="H14" s="5">
        <v>8663010</v>
      </c>
      <c r="I14" s="5">
        <v>301</v>
      </c>
      <c r="J14" s="5">
        <v>4315749</v>
      </c>
      <c r="K14" s="5">
        <v>288</v>
      </c>
      <c r="L14" s="5">
        <v>1608926</v>
      </c>
      <c r="M14" s="5">
        <v>8365</v>
      </c>
      <c r="N14" s="5">
        <v>1178547</v>
      </c>
      <c r="O14" s="5">
        <v>6990</v>
      </c>
      <c r="P14" s="5">
        <v>1029759</v>
      </c>
      <c r="Q14" s="5">
        <v>7299</v>
      </c>
      <c r="R14" s="5">
        <v>498517</v>
      </c>
      <c r="S14" s="5">
        <v>6740</v>
      </c>
      <c r="T14" s="5">
        <v>4347261</v>
      </c>
      <c r="U14" s="5">
        <v>296</v>
      </c>
      <c r="V14" s="5">
        <v>1552332</v>
      </c>
      <c r="W14" s="5">
        <v>10197</v>
      </c>
      <c r="X14" s="5">
        <v>1066175</v>
      </c>
      <c r="Y14" s="5">
        <v>7861</v>
      </c>
      <c r="Z14" s="5">
        <v>1128401</v>
      </c>
      <c r="AA14" s="5">
        <v>8176</v>
      </c>
      <c r="AB14" s="5">
        <v>600353</v>
      </c>
      <c r="AC14" s="5">
        <v>8093</v>
      </c>
    </row>
    <row r="15" spans="1:29" x14ac:dyDescent="0.2">
      <c r="A15" t="s">
        <v>93</v>
      </c>
      <c r="B15" t="s">
        <v>94</v>
      </c>
      <c r="C15" s="6">
        <f t="shared" si="0"/>
        <v>15.293995011811306</v>
      </c>
      <c r="D15">
        <f t="shared" si="2"/>
        <v>30</v>
      </c>
      <c r="E15" s="6">
        <f t="shared" si="1"/>
        <v>71.681528525725042</v>
      </c>
      <c r="F15">
        <f t="shared" si="2"/>
        <v>20</v>
      </c>
      <c r="H15" s="5">
        <v>652341</v>
      </c>
      <c r="I15" s="5">
        <v>605</v>
      </c>
      <c r="J15" s="5">
        <v>330255</v>
      </c>
      <c r="K15" s="5">
        <v>641</v>
      </c>
      <c r="L15" s="5">
        <v>98354</v>
      </c>
      <c r="M15" s="5">
        <v>2161</v>
      </c>
      <c r="N15" s="5">
        <v>103980</v>
      </c>
      <c r="O15" s="5">
        <v>2104</v>
      </c>
      <c r="P15" s="5">
        <v>81684</v>
      </c>
      <c r="Q15" s="5">
        <v>2018</v>
      </c>
      <c r="R15" s="5">
        <v>46237</v>
      </c>
      <c r="S15" s="5">
        <v>1669</v>
      </c>
      <c r="T15" s="5">
        <v>322086</v>
      </c>
      <c r="U15" s="5">
        <v>372</v>
      </c>
      <c r="V15" s="5">
        <v>86379</v>
      </c>
      <c r="W15" s="5">
        <v>2095</v>
      </c>
      <c r="X15" s="5">
        <v>90963</v>
      </c>
      <c r="Y15" s="5">
        <v>2052</v>
      </c>
      <c r="Z15" s="5">
        <v>91212</v>
      </c>
      <c r="AA15" s="5">
        <v>2307</v>
      </c>
      <c r="AB15" s="5">
        <v>53532</v>
      </c>
      <c r="AC15" s="5">
        <v>1770</v>
      </c>
    </row>
    <row r="16" spans="1:29" x14ac:dyDescent="0.2">
      <c r="A16" t="s">
        <v>95</v>
      </c>
      <c r="B16" t="s">
        <v>96</v>
      </c>
      <c r="C16" s="6">
        <f t="shared" si="0"/>
        <v>17.164723949548097</v>
      </c>
      <c r="D16">
        <f t="shared" si="2"/>
        <v>20</v>
      </c>
      <c r="E16" s="6">
        <f t="shared" si="1"/>
        <v>72.118023211903022</v>
      </c>
      <c r="F16">
        <f t="shared" si="2"/>
        <v>16</v>
      </c>
      <c r="H16" s="5">
        <v>317768</v>
      </c>
      <c r="I16" s="5" t="s">
        <v>42</v>
      </c>
      <c r="J16" s="5">
        <v>155082</v>
      </c>
      <c r="K16" s="5" t="s">
        <v>42</v>
      </c>
      <c r="L16" s="5">
        <v>46075</v>
      </c>
      <c r="M16" s="5">
        <v>1441</v>
      </c>
      <c r="N16" s="5">
        <v>54020</v>
      </c>
      <c r="O16" s="5">
        <v>1798</v>
      </c>
      <c r="P16" s="5">
        <v>30929</v>
      </c>
      <c r="Q16" s="5">
        <v>1272</v>
      </c>
      <c r="R16" s="5">
        <v>24058</v>
      </c>
      <c r="S16" s="5">
        <v>1297</v>
      </c>
      <c r="T16" s="5">
        <v>162686</v>
      </c>
      <c r="U16" s="5" t="s">
        <v>42</v>
      </c>
      <c r="V16" s="5">
        <v>42525</v>
      </c>
      <c r="W16" s="5">
        <v>1365</v>
      </c>
      <c r="X16" s="5">
        <v>47635</v>
      </c>
      <c r="Y16" s="5">
        <v>1414</v>
      </c>
      <c r="Z16" s="5">
        <v>42040</v>
      </c>
      <c r="AA16" s="5">
        <v>1537</v>
      </c>
      <c r="AB16" s="5">
        <v>30486</v>
      </c>
      <c r="AC16" s="5">
        <v>1117</v>
      </c>
    </row>
    <row r="17" spans="1:29" x14ac:dyDescent="0.2">
      <c r="A17" t="s">
        <v>97</v>
      </c>
      <c r="B17" t="s">
        <v>98</v>
      </c>
      <c r="C17" s="6">
        <f t="shared" si="0"/>
        <v>14.975173783515391</v>
      </c>
      <c r="D17">
        <f t="shared" si="2"/>
        <v>33</v>
      </c>
      <c r="E17" s="6">
        <f t="shared" si="1"/>
        <v>65.364669535473908</v>
      </c>
      <c r="F17">
        <f t="shared" si="2"/>
        <v>32</v>
      </c>
      <c r="H17" s="5">
        <v>45315</v>
      </c>
      <c r="I17" s="5" t="s">
        <v>42</v>
      </c>
      <c r="J17" s="5">
        <v>23353</v>
      </c>
      <c r="K17" s="5" t="s">
        <v>42</v>
      </c>
      <c r="L17" s="5">
        <v>8522</v>
      </c>
      <c r="M17" s="5">
        <v>625</v>
      </c>
      <c r="N17" s="5">
        <v>7700</v>
      </c>
      <c r="O17" s="5">
        <v>479</v>
      </c>
      <c r="P17" s="5">
        <v>4376</v>
      </c>
      <c r="Q17" s="5">
        <v>505</v>
      </c>
      <c r="R17" s="5">
        <v>2755</v>
      </c>
      <c r="S17" s="5">
        <v>331</v>
      </c>
      <c r="T17" s="5">
        <v>21962</v>
      </c>
      <c r="U17" s="5" t="s">
        <v>42</v>
      </c>
      <c r="V17" s="5">
        <v>7173</v>
      </c>
      <c r="W17" s="5">
        <v>471</v>
      </c>
      <c r="X17" s="5">
        <v>6471</v>
      </c>
      <c r="Y17" s="5">
        <v>497</v>
      </c>
      <c r="Z17" s="5">
        <v>4287</v>
      </c>
      <c r="AA17" s="5">
        <v>437</v>
      </c>
      <c r="AB17" s="5">
        <v>4031</v>
      </c>
      <c r="AC17" s="5">
        <v>376</v>
      </c>
    </row>
    <row r="18" spans="1:29" x14ac:dyDescent="0.2">
      <c r="A18" t="s">
        <v>99</v>
      </c>
      <c r="B18" t="s">
        <v>100</v>
      </c>
      <c r="C18" s="6">
        <f t="shared" si="0"/>
        <v>46.149128743021485</v>
      </c>
      <c r="D18">
        <f t="shared" si="2"/>
        <v>1</v>
      </c>
      <c r="E18" s="6">
        <f t="shared" si="1"/>
        <v>70.455506682456431</v>
      </c>
      <c r="F18">
        <f t="shared" si="2"/>
        <v>23</v>
      </c>
      <c r="H18" s="5">
        <v>47288</v>
      </c>
      <c r="I18" s="5" t="s">
        <v>42</v>
      </c>
      <c r="J18" s="5">
        <v>24249</v>
      </c>
      <c r="K18" s="5" t="s">
        <v>42</v>
      </c>
      <c r="L18" s="5">
        <v>7557</v>
      </c>
      <c r="M18" s="5">
        <v>689</v>
      </c>
      <c r="N18" s="5">
        <v>3112</v>
      </c>
      <c r="O18" s="5">
        <v>416</v>
      </c>
      <c r="P18" s="5">
        <v>2890</v>
      </c>
      <c r="Q18" s="5">
        <v>470</v>
      </c>
      <c r="R18" s="5">
        <v>10690</v>
      </c>
      <c r="S18" s="5">
        <v>674</v>
      </c>
      <c r="T18" s="5">
        <v>23039</v>
      </c>
      <c r="U18" s="5" t="s">
        <v>42</v>
      </c>
      <c r="V18" s="5">
        <v>6414</v>
      </c>
      <c r="W18" s="5">
        <v>586</v>
      </c>
      <c r="X18" s="5">
        <v>3070</v>
      </c>
      <c r="Y18" s="5">
        <v>453</v>
      </c>
      <c r="Z18" s="5">
        <v>2422</v>
      </c>
      <c r="AA18" s="5">
        <v>434</v>
      </c>
      <c r="AB18" s="5">
        <v>11133</v>
      </c>
      <c r="AC18" s="5">
        <v>588</v>
      </c>
    </row>
    <row r="19" spans="1:29" x14ac:dyDescent="0.2">
      <c r="A19" t="s">
        <v>101</v>
      </c>
      <c r="B19" t="s">
        <v>102</v>
      </c>
      <c r="C19" s="6">
        <f t="shared" si="0"/>
        <v>23.75198238545654</v>
      </c>
      <c r="D19">
        <f t="shared" si="2"/>
        <v>6</v>
      </c>
      <c r="E19" s="6">
        <f t="shared" si="1"/>
        <v>79.075559703411329</v>
      </c>
      <c r="F19">
        <f t="shared" si="2"/>
        <v>8</v>
      </c>
      <c r="H19" s="5">
        <v>3403097</v>
      </c>
      <c r="I19" s="5">
        <v>602</v>
      </c>
      <c r="J19" s="5">
        <v>1645886</v>
      </c>
      <c r="K19" s="5">
        <v>518</v>
      </c>
      <c r="L19" s="5">
        <v>364955</v>
      </c>
      <c r="M19" s="5">
        <v>5161</v>
      </c>
      <c r="N19" s="5">
        <v>493734</v>
      </c>
      <c r="O19" s="5">
        <v>5836</v>
      </c>
      <c r="P19" s="5">
        <v>419495</v>
      </c>
      <c r="Q19" s="5">
        <v>4692</v>
      </c>
      <c r="R19" s="5">
        <v>367702</v>
      </c>
      <c r="S19" s="5">
        <v>5287</v>
      </c>
      <c r="T19" s="5">
        <v>1757211</v>
      </c>
      <c r="U19" s="5">
        <v>448</v>
      </c>
      <c r="V19" s="5">
        <v>347124</v>
      </c>
      <c r="W19" s="5">
        <v>4835</v>
      </c>
      <c r="X19" s="5">
        <v>481915</v>
      </c>
      <c r="Y19" s="5">
        <v>6241</v>
      </c>
      <c r="Z19" s="5">
        <v>487571</v>
      </c>
      <c r="AA19" s="5">
        <v>5212</v>
      </c>
      <c r="AB19" s="5">
        <v>440601</v>
      </c>
      <c r="AC19" s="5">
        <v>6053</v>
      </c>
    </row>
    <row r="20" spans="1:29" x14ac:dyDescent="0.2">
      <c r="A20" t="s">
        <v>103</v>
      </c>
      <c r="B20" t="s">
        <v>104</v>
      </c>
      <c r="C20" s="6">
        <f t="shared" si="0"/>
        <v>17.073389467390761</v>
      </c>
      <c r="D20">
        <f t="shared" si="2"/>
        <v>21</v>
      </c>
      <c r="E20" s="6">
        <f t="shared" si="1"/>
        <v>61.608489860993473</v>
      </c>
      <c r="F20">
        <f t="shared" si="2"/>
        <v>46</v>
      </c>
      <c r="H20" s="5">
        <v>501775</v>
      </c>
      <c r="I20" s="5">
        <v>1200</v>
      </c>
      <c r="J20" s="5">
        <v>265570</v>
      </c>
      <c r="K20" s="5">
        <v>1114</v>
      </c>
      <c r="L20" s="5">
        <v>110270</v>
      </c>
      <c r="M20" s="5">
        <v>2649</v>
      </c>
      <c r="N20" s="5">
        <v>69584</v>
      </c>
      <c r="O20" s="5">
        <v>2131</v>
      </c>
      <c r="P20" s="5">
        <v>45451</v>
      </c>
      <c r="Q20" s="5">
        <v>1880</v>
      </c>
      <c r="R20" s="5">
        <v>40265</v>
      </c>
      <c r="S20" s="5">
        <v>1749</v>
      </c>
      <c r="T20" s="5">
        <v>236205</v>
      </c>
      <c r="U20" s="5">
        <v>859</v>
      </c>
      <c r="V20" s="5">
        <v>82369</v>
      </c>
      <c r="W20" s="5">
        <v>2097</v>
      </c>
      <c r="X20" s="5">
        <v>58864</v>
      </c>
      <c r="Y20" s="5">
        <v>1856</v>
      </c>
      <c r="Z20" s="5">
        <v>49567</v>
      </c>
      <c r="AA20" s="5">
        <v>1892</v>
      </c>
      <c r="AB20" s="5">
        <v>45405</v>
      </c>
      <c r="AC20" s="5">
        <v>1642</v>
      </c>
    </row>
    <row r="21" spans="1:29" x14ac:dyDescent="0.2">
      <c r="A21" t="s">
        <v>107</v>
      </c>
      <c r="B21" t="s">
        <v>108</v>
      </c>
      <c r="C21" s="6">
        <f t="shared" si="0"/>
        <v>22.056771221461961</v>
      </c>
      <c r="D21">
        <f t="shared" si="2"/>
        <v>7</v>
      </c>
      <c r="E21" s="6">
        <f t="shared" si="1"/>
        <v>90.30959962062191</v>
      </c>
      <c r="F21">
        <f t="shared" si="2"/>
        <v>1</v>
      </c>
      <c r="H21" s="5">
        <v>73805</v>
      </c>
      <c r="I21" s="5" t="s">
        <v>42</v>
      </c>
      <c r="J21" s="5">
        <v>37273</v>
      </c>
      <c r="K21" s="5" t="s">
        <v>42</v>
      </c>
      <c r="L21" s="5">
        <v>4144</v>
      </c>
      <c r="M21" s="5">
        <v>500</v>
      </c>
      <c r="N21" s="5">
        <v>12972</v>
      </c>
      <c r="O21" s="5">
        <v>686</v>
      </c>
      <c r="P21" s="5">
        <v>13046</v>
      </c>
      <c r="Q21" s="5">
        <v>658</v>
      </c>
      <c r="R21" s="5">
        <v>7111</v>
      </c>
      <c r="S21" s="5">
        <v>571</v>
      </c>
      <c r="T21" s="5">
        <v>36532</v>
      </c>
      <c r="U21" s="5" t="s">
        <v>42</v>
      </c>
      <c r="V21" s="5">
        <v>3008</v>
      </c>
      <c r="W21" s="5">
        <v>392</v>
      </c>
      <c r="X21" s="5">
        <v>10968</v>
      </c>
      <c r="Y21" s="5">
        <v>554</v>
      </c>
      <c r="Z21" s="5">
        <v>13388</v>
      </c>
      <c r="AA21" s="5">
        <v>665</v>
      </c>
      <c r="AB21" s="5">
        <v>9168</v>
      </c>
      <c r="AC21" s="5">
        <v>580</v>
      </c>
    </row>
    <row r="22" spans="1:29" x14ac:dyDescent="0.2">
      <c r="A22" t="s">
        <v>105</v>
      </c>
      <c r="B22" t="s">
        <v>106</v>
      </c>
      <c r="C22" s="6">
        <f t="shared" si="0"/>
        <v>9.2594954718054883</v>
      </c>
      <c r="D22">
        <f t="shared" si="2"/>
        <v>51</v>
      </c>
      <c r="E22" s="6">
        <f t="shared" si="1"/>
        <v>63.108215508698251</v>
      </c>
      <c r="F22">
        <f t="shared" si="2"/>
        <v>43</v>
      </c>
      <c r="H22" s="5">
        <v>101917</v>
      </c>
      <c r="I22" s="5">
        <v>469</v>
      </c>
      <c r="J22" s="5">
        <v>52885</v>
      </c>
      <c r="K22" s="5">
        <v>383</v>
      </c>
      <c r="L22" s="5">
        <v>20584</v>
      </c>
      <c r="M22" s="5">
        <v>886</v>
      </c>
      <c r="N22" s="5">
        <v>15895</v>
      </c>
      <c r="O22" s="5">
        <v>896</v>
      </c>
      <c r="P22" s="5">
        <v>11874</v>
      </c>
      <c r="Q22" s="5">
        <v>900</v>
      </c>
      <c r="R22" s="5">
        <v>4532</v>
      </c>
      <c r="S22" s="5">
        <v>594</v>
      </c>
      <c r="T22" s="5">
        <v>49032</v>
      </c>
      <c r="U22" s="5">
        <v>339</v>
      </c>
      <c r="V22" s="5">
        <v>17015</v>
      </c>
      <c r="W22" s="5">
        <v>1009</v>
      </c>
      <c r="X22" s="5">
        <v>13449</v>
      </c>
      <c r="Y22" s="5">
        <v>763</v>
      </c>
      <c r="Z22" s="5">
        <v>13663</v>
      </c>
      <c r="AA22" s="5">
        <v>937</v>
      </c>
      <c r="AB22" s="5">
        <v>4905</v>
      </c>
      <c r="AC22" s="5">
        <v>481</v>
      </c>
    </row>
    <row r="23" spans="1:29" x14ac:dyDescent="0.2">
      <c r="A23" t="s">
        <v>109</v>
      </c>
      <c r="B23" t="s">
        <v>110</v>
      </c>
      <c r="C23" s="6">
        <f t="shared" si="0"/>
        <v>14.440498665180762</v>
      </c>
      <c r="D23">
        <f t="shared" si="2"/>
        <v>36</v>
      </c>
      <c r="E23" s="6">
        <f t="shared" si="1"/>
        <v>66.459859781605275</v>
      </c>
      <c r="F23">
        <f t="shared" si="2"/>
        <v>30</v>
      </c>
      <c r="H23" s="5">
        <v>1202410</v>
      </c>
      <c r="I23" s="5">
        <v>472</v>
      </c>
      <c r="J23" s="5">
        <v>618163</v>
      </c>
      <c r="K23" s="5">
        <v>363</v>
      </c>
      <c r="L23" s="5">
        <v>215926</v>
      </c>
      <c r="M23" s="5">
        <v>3097</v>
      </c>
      <c r="N23" s="5">
        <v>195415</v>
      </c>
      <c r="O23" s="5">
        <v>3004</v>
      </c>
      <c r="P23" s="5">
        <v>128400</v>
      </c>
      <c r="Q23" s="5">
        <v>2972</v>
      </c>
      <c r="R23" s="5">
        <v>78422</v>
      </c>
      <c r="S23" s="5">
        <v>2163</v>
      </c>
      <c r="T23" s="5">
        <v>584247</v>
      </c>
      <c r="U23" s="5">
        <v>369</v>
      </c>
      <c r="V23" s="5">
        <v>187364</v>
      </c>
      <c r="W23" s="5">
        <v>2359</v>
      </c>
      <c r="X23" s="5">
        <v>164715</v>
      </c>
      <c r="Y23" s="5">
        <v>2509</v>
      </c>
      <c r="Z23" s="5">
        <v>136956</v>
      </c>
      <c r="AA23" s="5">
        <v>2575</v>
      </c>
      <c r="AB23" s="5">
        <v>95212</v>
      </c>
      <c r="AC23" s="5">
        <v>2277</v>
      </c>
    </row>
    <row r="24" spans="1:29" x14ac:dyDescent="0.2">
      <c r="A24" t="s">
        <v>111</v>
      </c>
      <c r="B24" t="s">
        <v>112</v>
      </c>
      <c r="C24" s="6">
        <f t="shared" si="0"/>
        <v>13.499537580478782</v>
      </c>
      <c r="D24">
        <f t="shared" si="2"/>
        <v>41</v>
      </c>
      <c r="E24" s="6">
        <f t="shared" si="1"/>
        <v>65.355885177675816</v>
      </c>
      <c r="F24">
        <f t="shared" si="2"/>
        <v>33</v>
      </c>
      <c r="H24" s="5">
        <v>224904</v>
      </c>
      <c r="I24" s="5">
        <v>733</v>
      </c>
      <c r="J24" s="5">
        <v>117724</v>
      </c>
      <c r="K24" s="5">
        <v>667</v>
      </c>
      <c r="L24" s="5">
        <v>43221</v>
      </c>
      <c r="M24" s="5">
        <v>1412</v>
      </c>
      <c r="N24" s="5">
        <v>36639</v>
      </c>
      <c r="O24" s="5">
        <v>1336</v>
      </c>
      <c r="P24" s="5">
        <v>23504</v>
      </c>
      <c r="Q24" s="5">
        <v>1160</v>
      </c>
      <c r="R24" s="5">
        <v>14360</v>
      </c>
      <c r="S24" s="5">
        <v>948</v>
      </c>
      <c r="T24" s="5">
        <v>107180</v>
      </c>
      <c r="U24" s="5">
        <v>485</v>
      </c>
      <c r="V24" s="5">
        <v>34695</v>
      </c>
      <c r="W24" s="5">
        <v>1238</v>
      </c>
      <c r="X24" s="5">
        <v>30133</v>
      </c>
      <c r="Y24" s="5">
        <v>1126</v>
      </c>
      <c r="Z24" s="5">
        <v>26351</v>
      </c>
      <c r="AA24" s="5">
        <v>1108</v>
      </c>
      <c r="AB24" s="5">
        <v>16001</v>
      </c>
      <c r="AC24" s="5">
        <v>870</v>
      </c>
    </row>
    <row r="25" spans="1:29" x14ac:dyDescent="0.2">
      <c r="A25" t="s">
        <v>113</v>
      </c>
      <c r="B25" t="s">
        <v>114</v>
      </c>
      <c r="C25" s="6">
        <f t="shared" si="0"/>
        <v>13.22483841181902</v>
      </c>
      <c r="D25">
        <f t="shared" si="2"/>
        <v>43</v>
      </c>
      <c r="E25" s="6">
        <f t="shared" si="1"/>
        <v>61.292705447830102</v>
      </c>
      <c r="F25">
        <f t="shared" si="2"/>
        <v>48</v>
      </c>
      <c r="H25" s="5">
        <v>86640</v>
      </c>
      <c r="I25" s="5">
        <v>406</v>
      </c>
      <c r="J25" s="5">
        <v>45650</v>
      </c>
      <c r="K25" s="5">
        <v>384</v>
      </c>
      <c r="L25" s="5">
        <v>18804</v>
      </c>
      <c r="M25" s="5">
        <v>684</v>
      </c>
      <c r="N25" s="5">
        <v>12478</v>
      </c>
      <c r="O25" s="5">
        <v>657</v>
      </c>
      <c r="P25" s="5">
        <v>8675</v>
      </c>
      <c r="Q25" s="5">
        <v>559</v>
      </c>
      <c r="R25" s="5">
        <v>5693</v>
      </c>
      <c r="S25" s="5">
        <v>499</v>
      </c>
      <c r="T25" s="5">
        <v>40990</v>
      </c>
      <c r="U25" s="5">
        <v>349</v>
      </c>
      <c r="V25" s="5">
        <v>14732</v>
      </c>
      <c r="W25" s="5">
        <v>756</v>
      </c>
      <c r="X25" s="5">
        <v>11203</v>
      </c>
      <c r="Y25" s="5">
        <v>655</v>
      </c>
      <c r="Z25" s="5">
        <v>9290</v>
      </c>
      <c r="AA25" s="5">
        <v>580</v>
      </c>
      <c r="AB25" s="5">
        <v>5765</v>
      </c>
      <c r="AC25" s="5">
        <v>459</v>
      </c>
    </row>
    <row r="26" spans="1:29" x14ac:dyDescent="0.2">
      <c r="A26" t="s">
        <v>115</v>
      </c>
      <c r="B26" t="s">
        <v>116</v>
      </c>
      <c r="C26" s="6">
        <f t="shared" si="0"/>
        <v>13.469417178282653</v>
      </c>
      <c r="D26">
        <f t="shared" si="2"/>
        <v>42</v>
      </c>
      <c r="E26" s="6">
        <f t="shared" si="1"/>
        <v>64.367498468155659</v>
      </c>
      <c r="F26">
        <f t="shared" si="2"/>
        <v>39</v>
      </c>
      <c r="H26" s="5">
        <v>166466</v>
      </c>
      <c r="I26" s="5">
        <v>482</v>
      </c>
      <c r="J26" s="5">
        <v>86629</v>
      </c>
      <c r="K26" s="5">
        <v>446</v>
      </c>
      <c r="L26" s="5">
        <v>32401</v>
      </c>
      <c r="M26" s="5">
        <v>1255</v>
      </c>
      <c r="N26" s="5">
        <v>24900</v>
      </c>
      <c r="O26" s="5">
        <v>1181</v>
      </c>
      <c r="P26" s="5">
        <v>18407</v>
      </c>
      <c r="Q26" s="5">
        <v>962</v>
      </c>
      <c r="R26" s="5">
        <v>10921</v>
      </c>
      <c r="S26" s="5">
        <v>729</v>
      </c>
      <c r="T26" s="5">
        <v>79837</v>
      </c>
      <c r="U26" s="5">
        <v>362</v>
      </c>
      <c r="V26" s="5">
        <v>26915</v>
      </c>
      <c r="W26" s="5">
        <v>852</v>
      </c>
      <c r="X26" s="5">
        <v>20600</v>
      </c>
      <c r="Y26" s="5">
        <v>860</v>
      </c>
      <c r="Z26" s="5">
        <v>20821</v>
      </c>
      <c r="AA26" s="5">
        <v>838</v>
      </c>
      <c r="AB26" s="5">
        <v>11501</v>
      </c>
      <c r="AC26" s="5">
        <v>777</v>
      </c>
    </row>
    <row r="27" spans="1:29" x14ac:dyDescent="0.2">
      <c r="A27" t="s">
        <v>117</v>
      </c>
      <c r="B27" t="s">
        <v>118</v>
      </c>
      <c r="C27" s="6">
        <f t="shared" si="0"/>
        <v>18.380241240666283</v>
      </c>
      <c r="D27">
        <f t="shared" si="2"/>
        <v>17</v>
      </c>
      <c r="E27" s="6">
        <f t="shared" si="1"/>
        <v>69.137787989022911</v>
      </c>
      <c r="F27">
        <f t="shared" si="2"/>
        <v>27</v>
      </c>
      <c r="H27" s="5">
        <v>78345</v>
      </c>
      <c r="I27" s="5">
        <v>847</v>
      </c>
      <c r="J27" s="5">
        <v>43785</v>
      </c>
      <c r="K27" s="5">
        <v>719</v>
      </c>
      <c r="L27" s="5">
        <v>14554</v>
      </c>
      <c r="M27" s="5">
        <v>827</v>
      </c>
      <c r="N27" s="5">
        <v>12656</v>
      </c>
      <c r="O27" s="5">
        <v>866</v>
      </c>
      <c r="P27" s="5">
        <v>9330</v>
      </c>
      <c r="Q27" s="5">
        <v>603</v>
      </c>
      <c r="R27" s="5">
        <v>7245</v>
      </c>
      <c r="S27" s="5">
        <v>614</v>
      </c>
      <c r="T27" s="5">
        <v>34560</v>
      </c>
      <c r="U27" s="5">
        <v>543</v>
      </c>
      <c r="V27" s="5">
        <v>9625</v>
      </c>
      <c r="W27" s="5">
        <v>599</v>
      </c>
      <c r="X27" s="5">
        <v>10309</v>
      </c>
      <c r="Y27" s="5">
        <v>708</v>
      </c>
      <c r="Z27" s="5">
        <v>7471</v>
      </c>
      <c r="AA27" s="5">
        <v>523</v>
      </c>
      <c r="AB27" s="5">
        <v>7155</v>
      </c>
      <c r="AC27" s="5">
        <v>553</v>
      </c>
    </row>
    <row r="28" spans="1:29" x14ac:dyDescent="0.2">
      <c r="A28" t="s">
        <v>119</v>
      </c>
      <c r="B28" t="s">
        <v>120</v>
      </c>
      <c r="C28" s="6">
        <f t="shared" si="0"/>
        <v>16.992631411323593</v>
      </c>
      <c r="D28">
        <f t="shared" si="2"/>
        <v>22</v>
      </c>
      <c r="E28" s="6">
        <f t="shared" si="1"/>
        <v>71.691735309871589</v>
      </c>
      <c r="F28">
        <f t="shared" si="2"/>
        <v>19</v>
      </c>
      <c r="H28" s="5">
        <v>138154</v>
      </c>
      <c r="I28" s="5">
        <v>677</v>
      </c>
      <c r="J28" s="5">
        <v>76240</v>
      </c>
      <c r="K28" s="5">
        <v>575</v>
      </c>
      <c r="L28" s="5">
        <v>23590</v>
      </c>
      <c r="M28" s="5">
        <v>1242</v>
      </c>
      <c r="N28" s="5">
        <v>24545</v>
      </c>
      <c r="O28" s="5">
        <v>1368</v>
      </c>
      <c r="P28" s="5">
        <v>16794</v>
      </c>
      <c r="Q28" s="5">
        <v>1024</v>
      </c>
      <c r="R28" s="5">
        <v>11311</v>
      </c>
      <c r="S28" s="5">
        <v>791</v>
      </c>
      <c r="T28" s="5">
        <v>61914</v>
      </c>
      <c r="U28" s="5">
        <v>425</v>
      </c>
      <c r="V28" s="5">
        <v>15519</v>
      </c>
      <c r="W28" s="5">
        <v>901</v>
      </c>
      <c r="X28" s="5">
        <v>17767</v>
      </c>
      <c r="Y28" s="5">
        <v>1027</v>
      </c>
      <c r="Z28" s="5">
        <v>16463</v>
      </c>
      <c r="AA28" s="5">
        <v>1030</v>
      </c>
      <c r="AB28" s="5">
        <v>12165</v>
      </c>
      <c r="AC28" s="5">
        <v>788</v>
      </c>
    </row>
    <row r="29" spans="1:29" x14ac:dyDescent="0.2">
      <c r="A29" t="s">
        <v>121</v>
      </c>
      <c r="B29" t="s">
        <v>122</v>
      </c>
      <c r="C29" s="6">
        <f t="shared" si="0"/>
        <v>31.745332863684396</v>
      </c>
      <c r="D29">
        <f t="shared" si="2"/>
        <v>3</v>
      </c>
      <c r="E29" s="6">
        <f t="shared" si="1"/>
        <v>89.723494188094406</v>
      </c>
      <c r="F29">
        <f t="shared" si="2"/>
        <v>2</v>
      </c>
      <c r="H29" s="5">
        <v>11356</v>
      </c>
      <c r="I29" s="5">
        <v>230</v>
      </c>
      <c r="J29" s="5">
        <v>5439</v>
      </c>
      <c r="K29" s="5">
        <v>231</v>
      </c>
      <c r="L29" s="5">
        <v>536</v>
      </c>
      <c r="M29" s="5">
        <v>151</v>
      </c>
      <c r="N29" s="5">
        <v>1715</v>
      </c>
      <c r="O29" s="5">
        <v>233</v>
      </c>
      <c r="P29" s="5">
        <v>1485</v>
      </c>
      <c r="Q29" s="5">
        <v>232</v>
      </c>
      <c r="R29" s="5">
        <v>1703</v>
      </c>
      <c r="S29" s="5">
        <v>211</v>
      </c>
      <c r="T29" s="5">
        <v>5917</v>
      </c>
      <c r="U29" s="5">
        <v>209</v>
      </c>
      <c r="V29" s="5">
        <v>631</v>
      </c>
      <c r="W29" s="5">
        <v>160</v>
      </c>
      <c r="X29" s="5">
        <v>1264</v>
      </c>
      <c r="Y29" s="5">
        <v>206</v>
      </c>
      <c r="Z29" s="5">
        <v>2120</v>
      </c>
      <c r="AA29" s="5">
        <v>238</v>
      </c>
      <c r="AB29" s="5">
        <v>1902</v>
      </c>
      <c r="AC29" s="5">
        <v>205</v>
      </c>
    </row>
    <row r="30" spans="1:29" x14ac:dyDescent="0.2">
      <c r="A30" t="s">
        <v>123</v>
      </c>
      <c r="B30" t="s">
        <v>124</v>
      </c>
      <c r="C30" s="6">
        <f t="shared" si="0"/>
        <v>21.813737368841931</v>
      </c>
      <c r="D30">
        <f t="shared" si="2"/>
        <v>8</v>
      </c>
      <c r="E30" s="6">
        <f t="shared" si="1"/>
        <v>65.080451692635762</v>
      </c>
      <c r="F30">
        <f t="shared" si="2"/>
        <v>37</v>
      </c>
      <c r="H30" s="5">
        <v>330136</v>
      </c>
      <c r="I30" s="5">
        <v>299</v>
      </c>
      <c r="J30" s="5">
        <v>172522</v>
      </c>
      <c r="K30" s="5">
        <v>276</v>
      </c>
      <c r="L30" s="5">
        <v>65267</v>
      </c>
      <c r="M30" s="5">
        <v>1605</v>
      </c>
      <c r="N30" s="5">
        <v>40920</v>
      </c>
      <c r="O30" s="5">
        <v>1626</v>
      </c>
      <c r="P30" s="5">
        <v>32193</v>
      </c>
      <c r="Q30" s="5">
        <v>1356</v>
      </c>
      <c r="R30" s="5">
        <v>34142</v>
      </c>
      <c r="S30" s="5">
        <v>1402</v>
      </c>
      <c r="T30" s="5">
        <v>157614</v>
      </c>
      <c r="U30" s="5">
        <v>236</v>
      </c>
      <c r="V30" s="5">
        <v>50015</v>
      </c>
      <c r="W30" s="5">
        <v>1483</v>
      </c>
      <c r="X30" s="5">
        <v>36896</v>
      </c>
      <c r="Y30" s="5">
        <v>1211</v>
      </c>
      <c r="Z30" s="5">
        <v>32830</v>
      </c>
      <c r="AA30" s="5">
        <v>1212</v>
      </c>
      <c r="AB30" s="5">
        <v>37873</v>
      </c>
      <c r="AC30" s="5">
        <v>1347</v>
      </c>
    </row>
    <row r="31" spans="1:29" x14ac:dyDescent="0.2">
      <c r="A31" t="s">
        <v>125</v>
      </c>
      <c r="B31" t="s">
        <v>126</v>
      </c>
      <c r="C31" s="6">
        <f t="shared" si="0"/>
        <v>18.798670768781324</v>
      </c>
      <c r="D31">
        <f t="shared" si="2"/>
        <v>13</v>
      </c>
      <c r="E31" s="6">
        <f t="shared" si="1"/>
        <v>70.000091293352924</v>
      </c>
      <c r="F31">
        <f t="shared" si="2"/>
        <v>24</v>
      </c>
      <c r="H31" s="5">
        <v>438148</v>
      </c>
      <c r="I31" s="5">
        <v>350</v>
      </c>
      <c r="J31" s="5">
        <v>212138</v>
      </c>
      <c r="K31" s="5">
        <v>261</v>
      </c>
      <c r="L31" s="5">
        <v>67162</v>
      </c>
      <c r="M31" s="5">
        <v>2204</v>
      </c>
      <c r="N31" s="5">
        <v>68726</v>
      </c>
      <c r="O31" s="5">
        <v>1928</v>
      </c>
      <c r="P31" s="5">
        <v>40371</v>
      </c>
      <c r="Q31" s="5">
        <v>1543</v>
      </c>
      <c r="R31" s="5">
        <v>35879</v>
      </c>
      <c r="S31" s="5">
        <v>1560</v>
      </c>
      <c r="T31" s="5">
        <v>226010</v>
      </c>
      <c r="U31" s="5">
        <v>156</v>
      </c>
      <c r="V31" s="5">
        <v>64282</v>
      </c>
      <c r="W31" s="5">
        <v>1692</v>
      </c>
      <c r="X31" s="5">
        <v>59538</v>
      </c>
      <c r="Y31" s="5">
        <v>1543</v>
      </c>
      <c r="Z31" s="5">
        <v>55703</v>
      </c>
      <c r="AA31" s="5">
        <v>1603</v>
      </c>
      <c r="AB31" s="5">
        <v>46487</v>
      </c>
      <c r="AC31" s="5">
        <v>1347</v>
      </c>
    </row>
    <row r="32" spans="1:29" x14ac:dyDescent="0.2">
      <c r="A32" t="s">
        <v>127</v>
      </c>
      <c r="B32" t="s">
        <v>128</v>
      </c>
      <c r="C32" s="6">
        <f t="shared" si="0"/>
        <v>17.651829588283004</v>
      </c>
      <c r="D32">
        <f t="shared" si="2"/>
        <v>19</v>
      </c>
      <c r="E32" s="6">
        <f t="shared" si="1"/>
        <v>71.813526708331338</v>
      </c>
      <c r="F32">
        <f t="shared" si="2"/>
        <v>18</v>
      </c>
      <c r="H32" s="5">
        <v>251532</v>
      </c>
      <c r="I32" s="5">
        <v>371</v>
      </c>
      <c r="J32" s="5">
        <v>127429</v>
      </c>
      <c r="K32" s="5">
        <v>302</v>
      </c>
      <c r="L32" s="5">
        <v>38778</v>
      </c>
      <c r="M32" s="5">
        <v>1220</v>
      </c>
      <c r="N32" s="5">
        <v>36265</v>
      </c>
      <c r="O32" s="5">
        <v>1194</v>
      </c>
      <c r="P32" s="5">
        <v>31704</v>
      </c>
      <c r="Q32" s="5">
        <v>1165</v>
      </c>
      <c r="R32" s="5">
        <v>20682</v>
      </c>
      <c r="S32" s="5">
        <v>966</v>
      </c>
      <c r="T32" s="5">
        <v>124103</v>
      </c>
      <c r="U32" s="5">
        <v>288</v>
      </c>
      <c r="V32" s="5">
        <v>32120</v>
      </c>
      <c r="W32" s="5">
        <v>1091</v>
      </c>
      <c r="X32" s="5">
        <v>32679</v>
      </c>
      <c r="Y32" s="5">
        <v>1023</v>
      </c>
      <c r="Z32" s="5">
        <v>35586</v>
      </c>
      <c r="AA32" s="5">
        <v>1194</v>
      </c>
      <c r="AB32" s="5">
        <v>23718</v>
      </c>
      <c r="AC32" s="5">
        <v>783</v>
      </c>
    </row>
    <row r="33" spans="1:29" x14ac:dyDescent="0.2">
      <c r="A33" t="s">
        <v>26</v>
      </c>
      <c r="B33" t="s">
        <v>27</v>
      </c>
      <c r="C33" s="6">
        <f t="shared" si="0"/>
        <v>16.594678705751825</v>
      </c>
      <c r="D33">
        <f t="shared" si="2"/>
        <v>23</v>
      </c>
      <c r="E33" s="6">
        <f t="shared" si="1"/>
        <v>65.598593269183809</v>
      </c>
      <c r="F33">
        <f t="shared" si="2"/>
        <v>31</v>
      </c>
      <c r="H33" s="5">
        <v>143311</v>
      </c>
      <c r="I33" s="5">
        <v>451</v>
      </c>
      <c r="J33" s="5">
        <v>75222</v>
      </c>
      <c r="K33" s="5">
        <v>410</v>
      </c>
      <c r="L33" s="5">
        <v>27543</v>
      </c>
      <c r="M33" s="5">
        <v>1090</v>
      </c>
      <c r="N33" s="5">
        <v>20585</v>
      </c>
      <c r="O33" s="5">
        <v>1003</v>
      </c>
      <c r="P33" s="5">
        <v>15374</v>
      </c>
      <c r="Q33" s="5">
        <v>865</v>
      </c>
      <c r="R33" s="5">
        <v>11720</v>
      </c>
      <c r="S33" s="5">
        <v>656</v>
      </c>
      <c r="T33" s="5">
        <v>68089</v>
      </c>
      <c r="U33" s="5">
        <v>332</v>
      </c>
      <c r="V33" s="5">
        <v>21758</v>
      </c>
      <c r="W33" s="5">
        <v>841</v>
      </c>
      <c r="X33" s="5">
        <v>17220</v>
      </c>
      <c r="Y33" s="5">
        <v>730</v>
      </c>
      <c r="Z33" s="5">
        <v>17049</v>
      </c>
      <c r="AA33" s="5">
        <v>803</v>
      </c>
      <c r="AB33" s="5">
        <v>12062</v>
      </c>
      <c r="AC33" s="5">
        <v>628</v>
      </c>
    </row>
    <row r="34" spans="1:29" x14ac:dyDescent="0.2">
      <c r="A34" t="s">
        <v>28</v>
      </c>
      <c r="B34" t="s">
        <v>29</v>
      </c>
      <c r="C34" s="6">
        <f t="shared" si="0"/>
        <v>14.588279395226788</v>
      </c>
      <c r="D34">
        <f t="shared" si="2"/>
        <v>34</v>
      </c>
      <c r="E34" s="6">
        <f t="shared" si="1"/>
        <v>64.138448081969258</v>
      </c>
      <c r="F34">
        <f t="shared" si="2"/>
        <v>41</v>
      </c>
      <c r="H34" s="5">
        <v>48018</v>
      </c>
      <c r="I34" s="5">
        <v>783</v>
      </c>
      <c r="J34" s="5">
        <v>27797</v>
      </c>
      <c r="K34" s="5">
        <v>725</v>
      </c>
      <c r="L34" s="5">
        <v>10969</v>
      </c>
      <c r="M34" s="5">
        <v>872</v>
      </c>
      <c r="N34" s="5">
        <v>8513</v>
      </c>
      <c r="O34" s="5">
        <v>882</v>
      </c>
      <c r="P34" s="5">
        <v>5219</v>
      </c>
      <c r="Q34" s="5">
        <v>621</v>
      </c>
      <c r="R34" s="5">
        <v>3096</v>
      </c>
      <c r="S34" s="5">
        <v>512</v>
      </c>
      <c r="T34" s="5">
        <v>20221</v>
      </c>
      <c r="U34" s="5">
        <v>467</v>
      </c>
      <c r="V34" s="5">
        <v>6251</v>
      </c>
      <c r="W34" s="5">
        <v>552</v>
      </c>
      <c r="X34" s="5">
        <v>4918</v>
      </c>
      <c r="Y34" s="5">
        <v>470</v>
      </c>
      <c r="Z34" s="5">
        <v>5143</v>
      </c>
      <c r="AA34" s="5">
        <v>494</v>
      </c>
      <c r="AB34" s="5">
        <v>3909</v>
      </c>
      <c r="AC34" s="5">
        <v>471</v>
      </c>
    </row>
    <row r="35" spans="1:29" x14ac:dyDescent="0.2">
      <c r="A35" t="s">
        <v>30</v>
      </c>
      <c r="B35" t="s">
        <v>31</v>
      </c>
      <c r="C35" s="6">
        <f t="shared" si="0"/>
        <v>20.691600518064725</v>
      </c>
      <c r="D35">
        <f t="shared" si="2"/>
        <v>10</v>
      </c>
      <c r="E35" s="6">
        <f t="shared" si="1"/>
        <v>72.424177413331421</v>
      </c>
      <c r="F35">
        <f t="shared" si="2"/>
        <v>15</v>
      </c>
      <c r="H35" s="5">
        <v>125853</v>
      </c>
      <c r="I35" s="5">
        <v>605</v>
      </c>
      <c r="J35" s="5">
        <v>64777</v>
      </c>
      <c r="K35" s="5">
        <v>536</v>
      </c>
      <c r="L35" s="5">
        <v>18540</v>
      </c>
      <c r="M35" s="5">
        <v>924</v>
      </c>
      <c r="N35" s="5">
        <v>18813</v>
      </c>
      <c r="O35" s="5">
        <v>924</v>
      </c>
      <c r="P35" s="5">
        <v>15331</v>
      </c>
      <c r="Q35" s="5">
        <v>847</v>
      </c>
      <c r="R35" s="5">
        <v>12093</v>
      </c>
      <c r="S35" s="5">
        <v>715</v>
      </c>
      <c r="T35" s="5">
        <v>61076</v>
      </c>
      <c r="U35" s="5">
        <v>415</v>
      </c>
      <c r="V35" s="5">
        <v>16165</v>
      </c>
      <c r="W35" s="5">
        <v>706</v>
      </c>
      <c r="X35" s="5">
        <v>14720</v>
      </c>
      <c r="Y35" s="5">
        <v>768</v>
      </c>
      <c r="Z35" s="5">
        <v>16243</v>
      </c>
      <c r="AA35" s="5">
        <v>819</v>
      </c>
      <c r="AB35" s="5">
        <v>13948</v>
      </c>
      <c r="AC35" s="5">
        <v>767</v>
      </c>
    </row>
    <row r="36" spans="1:29" x14ac:dyDescent="0.2">
      <c r="A36" t="s">
        <v>32</v>
      </c>
      <c r="B36" t="s">
        <v>33</v>
      </c>
      <c r="C36" s="6">
        <f t="shared" si="0"/>
        <v>20.056571159184955</v>
      </c>
      <c r="D36">
        <f t="shared" si="2"/>
        <v>11</v>
      </c>
      <c r="E36" s="6">
        <f t="shared" si="1"/>
        <v>84.060552092609086</v>
      </c>
      <c r="F36">
        <f t="shared" si="2"/>
        <v>5</v>
      </c>
      <c r="H36" s="5">
        <v>19091</v>
      </c>
      <c r="I36" s="5">
        <v>355</v>
      </c>
      <c r="J36" s="5">
        <v>9540</v>
      </c>
      <c r="K36" s="5">
        <v>337</v>
      </c>
      <c r="L36" s="5">
        <v>1808</v>
      </c>
      <c r="M36" s="5">
        <v>282</v>
      </c>
      <c r="N36" s="5">
        <v>3523</v>
      </c>
      <c r="O36" s="5">
        <v>375</v>
      </c>
      <c r="P36" s="5">
        <v>2667</v>
      </c>
      <c r="Q36" s="5">
        <v>320</v>
      </c>
      <c r="R36" s="5">
        <v>1542</v>
      </c>
      <c r="S36" s="5">
        <v>249</v>
      </c>
      <c r="T36" s="5">
        <v>9551</v>
      </c>
      <c r="U36" s="5">
        <v>314</v>
      </c>
      <c r="V36" s="5">
        <v>1235</v>
      </c>
      <c r="W36" s="5">
        <v>238</v>
      </c>
      <c r="X36" s="5">
        <v>2768</v>
      </c>
      <c r="Y36" s="5">
        <v>320</v>
      </c>
      <c r="Z36" s="5">
        <v>3261</v>
      </c>
      <c r="AA36" s="5">
        <v>338</v>
      </c>
      <c r="AB36" s="5">
        <v>2287</v>
      </c>
      <c r="AC36" s="5">
        <v>275</v>
      </c>
    </row>
    <row r="37" spans="1:29" ht="15" x14ac:dyDescent="0.25">
      <c r="A37" s="13" t="s">
        <v>34</v>
      </c>
      <c r="B37" s="13" t="s">
        <v>35</v>
      </c>
      <c r="C37" s="14">
        <f t="shared" si="0"/>
        <v>11.963615807595456</v>
      </c>
      <c r="D37" s="13">
        <f t="shared" si="2"/>
        <v>46</v>
      </c>
      <c r="E37" s="14">
        <f t="shared" si="1"/>
        <v>58.799527211059157</v>
      </c>
      <c r="F37" s="13">
        <f t="shared" si="2"/>
        <v>50</v>
      </c>
      <c r="H37" s="5">
        <v>97295</v>
      </c>
      <c r="I37" s="5">
        <v>363</v>
      </c>
      <c r="J37" s="5">
        <v>51219</v>
      </c>
      <c r="K37" s="5">
        <v>352</v>
      </c>
      <c r="L37" s="5">
        <v>22426</v>
      </c>
      <c r="M37" s="5">
        <v>859</v>
      </c>
      <c r="N37" s="5">
        <v>13648</v>
      </c>
      <c r="O37" s="5">
        <v>812</v>
      </c>
      <c r="P37" s="5">
        <v>9560</v>
      </c>
      <c r="Q37" s="5">
        <v>609</v>
      </c>
      <c r="R37" s="5">
        <v>5585</v>
      </c>
      <c r="S37" s="5">
        <v>502</v>
      </c>
      <c r="T37" s="5">
        <v>46076</v>
      </c>
      <c r="U37" s="5">
        <v>285</v>
      </c>
      <c r="V37" s="5">
        <v>17660</v>
      </c>
      <c r="W37" s="5">
        <v>761</v>
      </c>
      <c r="X37" s="5">
        <v>11732</v>
      </c>
      <c r="Y37" s="5">
        <v>581</v>
      </c>
      <c r="Z37" s="5">
        <v>10629</v>
      </c>
      <c r="AA37" s="5">
        <v>595</v>
      </c>
      <c r="AB37" s="5">
        <v>6055</v>
      </c>
      <c r="AC37" s="5">
        <v>460</v>
      </c>
    </row>
    <row r="38" spans="1:29" x14ac:dyDescent="0.2">
      <c r="A38" t="s">
        <v>36</v>
      </c>
      <c r="B38" t="s">
        <v>37</v>
      </c>
      <c r="C38" s="6">
        <f t="shared" si="0"/>
        <v>9.8875362672140028</v>
      </c>
      <c r="D38">
        <f t="shared" si="2"/>
        <v>50</v>
      </c>
      <c r="E38" s="6">
        <f t="shared" si="1"/>
        <v>65.104464812368178</v>
      </c>
      <c r="F38">
        <f t="shared" si="2"/>
        <v>36</v>
      </c>
      <c r="H38" s="5">
        <v>459437</v>
      </c>
      <c r="I38" s="5">
        <v>206</v>
      </c>
      <c r="J38" s="5">
        <v>232541</v>
      </c>
      <c r="K38" s="5">
        <v>201</v>
      </c>
      <c r="L38" s="5">
        <v>82990</v>
      </c>
      <c r="M38" s="5">
        <v>1957</v>
      </c>
      <c r="N38" s="5">
        <v>75018</v>
      </c>
      <c r="O38" s="5">
        <v>1818</v>
      </c>
      <c r="P38" s="5">
        <v>53137</v>
      </c>
      <c r="Q38" s="5">
        <v>1636</v>
      </c>
      <c r="R38" s="5">
        <v>21396</v>
      </c>
      <c r="S38" s="5">
        <v>908</v>
      </c>
      <c r="T38" s="5">
        <v>226896</v>
      </c>
      <c r="U38" s="5">
        <v>134</v>
      </c>
      <c r="V38" s="5">
        <v>77333</v>
      </c>
      <c r="W38" s="5">
        <v>1980</v>
      </c>
      <c r="X38" s="5">
        <v>68656</v>
      </c>
      <c r="Y38" s="5">
        <v>1990</v>
      </c>
      <c r="Z38" s="5">
        <v>56876</v>
      </c>
      <c r="AA38" s="5">
        <v>1689</v>
      </c>
      <c r="AB38" s="5">
        <v>24031</v>
      </c>
      <c r="AC38" s="5">
        <v>1108</v>
      </c>
    </row>
    <row r="39" spans="1:29" x14ac:dyDescent="0.2">
      <c r="A39" t="s">
        <v>38</v>
      </c>
      <c r="B39" t="s">
        <v>39</v>
      </c>
      <c r="C39" s="6">
        <f t="shared" si="0"/>
        <v>24.59234348727173</v>
      </c>
      <c r="D39">
        <f t="shared" si="2"/>
        <v>4</v>
      </c>
      <c r="E39" s="6">
        <f t="shared" si="1"/>
        <v>78.563328510538454</v>
      </c>
      <c r="F39">
        <f t="shared" si="2"/>
        <v>9</v>
      </c>
      <c r="H39" s="5">
        <v>25573</v>
      </c>
      <c r="I39" s="5">
        <v>246</v>
      </c>
      <c r="J39" s="5">
        <v>13074</v>
      </c>
      <c r="K39" s="5">
        <v>229</v>
      </c>
      <c r="L39" s="5">
        <v>3335</v>
      </c>
      <c r="M39" s="5">
        <v>422</v>
      </c>
      <c r="N39" s="5">
        <v>3462</v>
      </c>
      <c r="O39" s="5">
        <v>429</v>
      </c>
      <c r="P39" s="5">
        <v>3297</v>
      </c>
      <c r="Q39" s="5">
        <v>397</v>
      </c>
      <c r="R39" s="5">
        <v>2980</v>
      </c>
      <c r="S39" s="5">
        <v>357</v>
      </c>
      <c r="T39" s="5">
        <v>12499</v>
      </c>
      <c r="U39" s="5">
        <v>200</v>
      </c>
      <c r="V39" s="5">
        <v>2147</v>
      </c>
      <c r="W39" s="5">
        <v>403</v>
      </c>
      <c r="X39" s="5">
        <v>3312</v>
      </c>
      <c r="Y39" s="5">
        <v>365</v>
      </c>
      <c r="Z39" s="5">
        <v>3731</v>
      </c>
      <c r="AA39" s="5">
        <v>356</v>
      </c>
      <c r="AB39" s="5">
        <v>3309</v>
      </c>
      <c r="AC39" s="5">
        <v>384</v>
      </c>
    </row>
    <row r="40" spans="1:29" x14ac:dyDescent="0.2">
      <c r="A40" t="s">
        <v>40</v>
      </c>
      <c r="B40" t="s">
        <v>41</v>
      </c>
      <c r="C40" s="6">
        <f t="shared" si="0"/>
        <v>18.655846581477846</v>
      </c>
      <c r="D40">
        <f t="shared" si="2"/>
        <v>16</v>
      </c>
      <c r="E40" s="6">
        <f t="shared" si="1"/>
        <v>73.754303052885533</v>
      </c>
      <c r="F40">
        <f t="shared" si="2"/>
        <v>13</v>
      </c>
      <c r="H40" s="5">
        <v>1068137</v>
      </c>
      <c r="I40" s="5">
        <v>99</v>
      </c>
      <c r="J40" s="5">
        <v>528912</v>
      </c>
      <c r="K40" s="5" t="s">
        <v>42</v>
      </c>
      <c r="L40" s="5">
        <v>147135</v>
      </c>
      <c r="M40" s="5">
        <v>2814</v>
      </c>
      <c r="N40" s="5">
        <v>179437</v>
      </c>
      <c r="O40" s="5">
        <v>2946</v>
      </c>
      <c r="P40" s="5">
        <v>115365</v>
      </c>
      <c r="Q40" s="5">
        <v>2545</v>
      </c>
      <c r="R40" s="5">
        <v>86975</v>
      </c>
      <c r="S40" s="5">
        <v>2047</v>
      </c>
      <c r="T40" s="5">
        <v>539225</v>
      </c>
      <c r="U40" s="5">
        <v>100</v>
      </c>
      <c r="V40" s="5">
        <v>133205</v>
      </c>
      <c r="W40" s="5">
        <v>2175</v>
      </c>
      <c r="X40" s="5">
        <v>162555</v>
      </c>
      <c r="Y40" s="5">
        <v>2837</v>
      </c>
      <c r="Z40" s="5">
        <v>131170</v>
      </c>
      <c r="AA40" s="5">
        <v>2362</v>
      </c>
      <c r="AB40" s="5">
        <v>112295</v>
      </c>
      <c r="AC40" s="5">
        <v>2488</v>
      </c>
    </row>
    <row r="41" spans="1:29" x14ac:dyDescent="0.2">
      <c r="A41" t="s">
        <v>43</v>
      </c>
      <c r="B41" t="s">
        <v>44</v>
      </c>
      <c r="C41" s="6">
        <f t="shared" si="0"/>
        <v>15.431965907623436</v>
      </c>
      <c r="D41">
        <f t="shared" si="2"/>
        <v>29</v>
      </c>
      <c r="E41" s="6">
        <f t="shared" si="1"/>
        <v>76.127886146826356</v>
      </c>
      <c r="F41">
        <f t="shared" si="2"/>
        <v>10</v>
      </c>
      <c r="H41" s="5">
        <v>604006</v>
      </c>
      <c r="I41" s="5">
        <v>476</v>
      </c>
      <c r="J41" s="5">
        <v>294603</v>
      </c>
      <c r="K41" s="5">
        <v>315</v>
      </c>
      <c r="L41" s="5">
        <v>74592</v>
      </c>
      <c r="M41" s="5">
        <v>2275</v>
      </c>
      <c r="N41" s="5">
        <v>97008</v>
      </c>
      <c r="O41" s="5">
        <v>1928</v>
      </c>
      <c r="P41" s="5">
        <v>81969</v>
      </c>
      <c r="Q41" s="5">
        <v>2277</v>
      </c>
      <c r="R41" s="5">
        <v>41034</v>
      </c>
      <c r="S41" s="5">
        <v>1644</v>
      </c>
      <c r="T41" s="5">
        <v>309403</v>
      </c>
      <c r="U41" s="5">
        <v>365</v>
      </c>
      <c r="V41" s="5">
        <v>69597</v>
      </c>
      <c r="W41" s="5">
        <v>1950</v>
      </c>
      <c r="X41" s="5">
        <v>91371</v>
      </c>
      <c r="Y41" s="5">
        <v>2156</v>
      </c>
      <c r="Z41" s="5">
        <v>96259</v>
      </c>
      <c r="AA41" s="5">
        <v>2168</v>
      </c>
      <c r="AB41" s="5">
        <v>52176</v>
      </c>
      <c r="AC41" s="5">
        <v>1448</v>
      </c>
    </row>
    <row r="42" spans="1:29" x14ac:dyDescent="0.2">
      <c r="A42" t="s">
        <v>45</v>
      </c>
      <c r="B42" t="s">
        <v>46</v>
      </c>
      <c r="C42" s="6">
        <f t="shared" si="0"/>
        <v>18.709981822900872</v>
      </c>
      <c r="D42">
        <f t="shared" si="2"/>
        <v>14</v>
      </c>
      <c r="E42" s="6">
        <f t="shared" si="1"/>
        <v>69.207258759519121</v>
      </c>
      <c r="F42">
        <f t="shared" si="2"/>
        <v>26</v>
      </c>
      <c r="H42" s="5">
        <v>2284743</v>
      </c>
      <c r="I42" s="5">
        <v>376</v>
      </c>
      <c r="J42" s="5">
        <v>1102626</v>
      </c>
      <c r="K42" s="5">
        <v>354</v>
      </c>
      <c r="L42" s="5">
        <v>347287</v>
      </c>
      <c r="M42" s="5">
        <v>4753</v>
      </c>
      <c r="N42" s="5">
        <v>325773</v>
      </c>
      <c r="O42" s="5">
        <v>3733</v>
      </c>
      <c r="P42" s="5">
        <v>245499</v>
      </c>
      <c r="Q42" s="5">
        <v>3491</v>
      </c>
      <c r="R42" s="5">
        <v>184067</v>
      </c>
      <c r="S42" s="5">
        <v>3592</v>
      </c>
      <c r="T42" s="5">
        <v>1182117</v>
      </c>
      <c r="U42" s="5">
        <v>306</v>
      </c>
      <c r="V42" s="5">
        <v>356248</v>
      </c>
      <c r="W42" s="5">
        <v>3682</v>
      </c>
      <c r="X42" s="5">
        <v>305155</v>
      </c>
      <c r="Y42" s="5">
        <v>3430</v>
      </c>
      <c r="Z42" s="5">
        <v>277306</v>
      </c>
      <c r="AA42" s="5">
        <v>3429</v>
      </c>
      <c r="AB42" s="5">
        <v>243408</v>
      </c>
      <c r="AC42" s="5">
        <v>3569</v>
      </c>
    </row>
    <row r="43" spans="1:29" x14ac:dyDescent="0.2">
      <c r="A43" t="s">
        <v>47</v>
      </c>
      <c r="B43" t="s">
        <v>48</v>
      </c>
      <c r="C43" s="6">
        <f t="shared" si="0"/>
        <v>14.508336891476278</v>
      </c>
      <c r="D43">
        <f t="shared" si="2"/>
        <v>35</v>
      </c>
      <c r="E43" s="6">
        <f t="shared" si="1"/>
        <v>59.091904123038773</v>
      </c>
      <c r="F43">
        <f t="shared" si="2"/>
        <v>49</v>
      </c>
      <c r="H43" s="5">
        <v>461383</v>
      </c>
      <c r="I43" s="5">
        <v>759</v>
      </c>
      <c r="J43" s="5">
        <v>242234</v>
      </c>
      <c r="K43" s="5">
        <v>625</v>
      </c>
      <c r="L43" s="5">
        <v>107926</v>
      </c>
      <c r="M43" s="5">
        <v>2263</v>
      </c>
      <c r="N43" s="5">
        <v>59015</v>
      </c>
      <c r="O43" s="5">
        <v>1987</v>
      </c>
      <c r="P43" s="5">
        <v>44698</v>
      </c>
      <c r="Q43" s="5">
        <v>1692</v>
      </c>
      <c r="R43" s="5">
        <v>30595</v>
      </c>
      <c r="S43" s="5">
        <v>1258</v>
      </c>
      <c r="T43" s="5">
        <v>219149</v>
      </c>
      <c r="U43" s="5">
        <v>573</v>
      </c>
      <c r="V43" s="5">
        <v>80817</v>
      </c>
      <c r="W43" s="5">
        <v>2034</v>
      </c>
      <c r="X43" s="5">
        <v>52586</v>
      </c>
      <c r="Y43" s="5">
        <v>1628</v>
      </c>
      <c r="Z43" s="5">
        <v>49402</v>
      </c>
      <c r="AA43" s="5">
        <v>1556</v>
      </c>
      <c r="AB43" s="5">
        <v>36344</v>
      </c>
      <c r="AC43" s="5">
        <v>1584</v>
      </c>
    </row>
    <row r="44" spans="1:29" x14ac:dyDescent="0.2">
      <c r="A44" t="s">
        <v>49</v>
      </c>
      <c r="B44" t="s">
        <v>50</v>
      </c>
      <c r="C44" s="6">
        <f t="shared" si="0"/>
        <v>16.589788452362018</v>
      </c>
      <c r="D44">
        <f t="shared" si="2"/>
        <v>24</v>
      </c>
      <c r="E44" s="6">
        <f t="shared" si="1"/>
        <v>80.515349133131863</v>
      </c>
      <c r="F44">
        <f t="shared" si="2"/>
        <v>7</v>
      </c>
      <c r="H44" s="5">
        <v>12574</v>
      </c>
      <c r="I44" s="5">
        <v>363</v>
      </c>
      <c r="J44" s="5">
        <v>7098</v>
      </c>
      <c r="K44" s="5">
        <v>325</v>
      </c>
      <c r="L44" s="5">
        <v>1598</v>
      </c>
      <c r="M44" s="5">
        <v>275</v>
      </c>
      <c r="N44" s="5">
        <v>2301</v>
      </c>
      <c r="O44" s="5">
        <v>317</v>
      </c>
      <c r="P44" s="5">
        <v>2039</v>
      </c>
      <c r="Q44" s="5">
        <v>329</v>
      </c>
      <c r="R44" s="5">
        <v>1160</v>
      </c>
      <c r="S44" s="5">
        <v>305</v>
      </c>
      <c r="T44" s="5">
        <v>5476</v>
      </c>
      <c r="U44" s="5">
        <v>240</v>
      </c>
      <c r="V44" s="5">
        <v>852</v>
      </c>
      <c r="W44" s="5">
        <v>204</v>
      </c>
      <c r="X44" s="5">
        <v>1441</v>
      </c>
      <c r="Y44" s="5">
        <v>216</v>
      </c>
      <c r="Z44" s="5">
        <v>2257</v>
      </c>
      <c r="AA44" s="5">
        <v>297</v>
      </c>
      <c r="AB44" s="5">
        <v>926</v>
      </c>
      <c r="AC44" s="5">
        <v>186</v>
      </c>
    </row>
    <row r="45" spans="1:29" x14ac:dyDescent="0.2">
      <c r="A45" t="s">
        <v>51</v>
      </c>
      <c r="B45" t="s">
        <v>52</v>
      </c>
      <c r="C45" s="6">
        <f t="shared" si="0"/>
        <v>18.656878051421817</v>
      </c>
      <c r="D45">
        <f t="shared" si="2"/>
        <v>15</v>
      </c>
      <c r="E45" s="6">
        <f t="shared" si="1"/>
        <v>75.453708633775236</v>
      </c>
      <c r="F45">
        <f t="shared" si="2"/>
        <v>11</v>
      </c>
      <c r="H45" s="5">
        <v>221618</v>
      </c>
      <c r="I45" s="5">
        <v>660</v>
      </c>
      <c r="J45" s="5">
        <v>114052</v>
      </c>
      <c r="K45" s="5">
        <v>535</v>
      </c>
      <c r="L45" s="5">
        <v>30925</v>
      </c>
      <c r="M45" s="5">
        <v>1103</v>
      </c>
      <c r="N45" s="5">
        <v>36308</v>
      </c>
      <c r="O45" s="5">
        <v>1311</v>
      </c>
      <c r="P45" s="5">
        <v>27790</v>
      </c>
      <c r="Q45" s="5">
        <v>1165</v>
      </c>
      <c r="R45" s="5">
        <v>19029</v>
      </c>
      <c r="S45" s="5">
        <v>1104</v>
      </c>
      <c r="T45" s="5">
        <v>107566</v>
      </c>
      <c r="U45" s="5">
        <v>445</v>
      </c>
      <c r="V45" s="5">
        <v>23474</v>
      </c>
      <c r="W45" s="5">
        <v>876</v>
      </c>
      <c r="X45" s="5">
        <v>30661</v>
      </c>
      <c r="Y45" s="5">
        <v>1094</v>
      </c>
      <c r="Z45" s="5">
        <v>31113</v>
      </c>
      <c r="AA45" s="5">
        <v>922</v>
      </c>
      <c r="AB45" s="5">
        <v>22318</v>
      </c>
      <c r="AC45" s="5">
        <v>961</v>
      </c>
    </row>
    <row r="46" spans="1:29" x14ac:dyDescent="0.2">
      <c r="A46" t="s">
        <v>53</v>
      </c>
      <c r="B46" t="s">
        <v>54</v>
      </c>
      <c r="C46" s="6">
        <f t="shared" si="0"/>
        <v>11.512824969074906</v>
      </c>
      <c r="D46">
        <f t="shared" si="2"/>
        <v>48</v>
      </c>
      <c r="E46" s="6">
        <f t="shared" si="1"/>
        <v>61.309383849433132</v>
      </c>
      <c r="F46">
        <f t="shared" si="2"/>
        <v>47</v>
      </c>
      <c r="H46" s="5">
        <v>195634</v>
      </c>
      <c r="I46" s="5">
        <v>423</v>
      </c>
      <c r="J46" s="5">
        <v>104213</v>
      </c>
      <c r="K46" s="5">
        <v>358</v>
      </c>
      <c r="L46" s="5">
        <v>43618</v>
      </c>
      <c r="M46" s="5">
        <v>1038</v>
      </c>
      <c r="N46" s="5">
        <v>30197</v>
      </c>
      <c r="O46" s="5">
        <v>943</v>
      </c>
      <c r="P46" s="5">
        <v>19748</v>
      </c>
      <c r="Q46" s="5">
        <v>830</v>
      </c>
      <c r="R46" s="5">
        <v>10650</v>
      </c>
      <c r="S46" s="5">
        <v>651</v>
      </c>
      <c r="T46" s="5">
        <v>91421</v>
      </c>
      <c r="U46" s="5">
        <v>312</v>
      </c>
      <c r="V46" s="5">
        <v>32074</v>
      </c>
      <c r="W46" s="5">
        <v>912</v>
      </c>
      <c r="X46" s="5">
        <v>25910</v>
      </c>
      <c r="Y46" s="5">
        <v>1020</v>
      </c>
      <c r="Z46" s="5">
        <v>21564</v>
      </c>
      <c r="AA46" s="5">
        <v>906</v>
      </c>
      <c r="AB46" s="5">
        <v>11873</v>
      </c>
      <c r="AC46" s="5">
        <v>684</v>
      </c>
    </row>
    <row r="47" spans="1:29" x14ac:dyDescent="0.2">
      <c r="A47" t="s">
        <v>55</v>
      </c>
      <c r="B47" t="s">
        <v>56</v>
      </c>
      <c r="C47" s="6">
        <f t="shared" si="0"/>
        <v>15.123400143083487</v>
      </c>
      <c r="D47">
        <f t="shared" si="2"/>
        <v>32</v>
      </c>
      <c r="E47" s="6">
        <f t="shared" si="1"/>
        <v>64.171445480322276</v>
      </c>
      <c r="F47">
        <f t="shared" si="2"/>
        <v>40</v>
      </c>
      <c r="H47" s="5">
        <v>266977</v>
      </c>
      <c r="I47" s="5">
        <v>270</v>
      </c>
      <c r="J47" s="5">
        <v>139821</v>
      </c>
      <c r="K47" s="5">
        <v>215</v>
      </c>
      <c r="L47" s="5">
        <v>52942</v>
      </c>
      <c r="M47" s="5">
        <v>1717</v>
      </c>
      <c r="N47" s="5">
        <v>37060</v>
      </c>
      <c r="O47" s="5">
        <v>1501</v>
      </c>
      <c r="P47" s="5">
        <v>30841</v>
      </c>
      <c r="Q47" s="5">
        <v>1333</v>
      </c>
      <c r="R47" s="5">
        <v>18978</v>
      </c>
      <c r="S47" s="5">
        <v>1015</v>
      </c>
      <c r="T47" s="5">
        <v>127156</v>
      </c>
      <c r="U47" s="5">
        <v>236</v>
      </c>
      <c r="V47" s="5">
        <v>42712</v>
      </c>
      <c r="W47" s="5">
        <v>1663</v>
      </c>
      <c r="X47" s="5">
        <v>29058</v>
      </c>
      <c r="Y47" s="5">
        <v>1278</v>
      </c>
      <c r="Z47" s="5">
        <v>33988</v>
      </c>
      <c r="AA47" s="5">
        <v>1312</v>
      </c>
      <c r="AB47" s="5">
        <v>21398</v>
      </c>
      <c r="AC47" s="5">
        <v>1028</v>
      </c>
    </row>
    <row r="48" spans="1:29" x14ac:dyDescent="0.2">
      <c r="A48" t="s">
        <v>57</v>
      </c>
      <c r="B48" t="s">
        <v>58</v>
      </c>
      <c r="C48" s="6">
        <f t="shared" si="0"/>
        <v>15.761763531745284</v>
      </c>
      <c r="D48">
        <f t="shared" si="2"/>
        <v>25</v>
      </c>
      <c r="E48" s="6">
        <f t="shared" si="1"/>
        <v>70.92354671030769</v>
      </c>
      <c r="F48">
        <f t="shared" si="2"/>
        <v>22</v>
      </c>
      <c r="H48" s="5">
        <v>478449</v>
      </c>
      <c r="I48" s="5">
        <v>589</v>
      </c>
      <c r="J48" s="5">
        <v>241216</v>
      </c>
      <c r="K48" s="5">
        <v>486</v>
      </c>
      <c r="L48" s="5">
        <v>76518</v>
      </c>
      <c r="M48" s="5">
        <v>2078</v>
      </c>
      <c r="N48" s="5">
        <v>83151</v>
      </c>
      <c r="O48" s="5">
        <v>1916</v>
      </c>
      <c r="P48" s="5">
        <v>48956</v>
      </c>
      <c r="Q48" s="5">
        <v>1453</v>
      </c>
      <c r="R48" s="5">
        <v>32591</v>
      </c>
      <c r="S48" s="5">
        <v>1379</v>
      </c>
      <c r="T48" s="5">
        <v>237233</v>
      </c>
      <c r="U48" s="5">
        <v>411</v>
      </c>
      <c r="V48" s="5">
        <v>62598</v>
      </c>
      <c r="W48" s="5">
        <v>1838</v>
      </c>
      <c r="X48" s="5">
        <v>71527</v>
      </c>
      <c r="Y48" s="5">
        <v>1732</v>
      </c>
      <c r="Z48" s="5">
        <v>60287</v>
      </c>
      <c r="AA48" s="5">
        <v>1520</v>
      </c>
      <c r="AB48" s="5">
        <v>42821</v>
      </c>
      <c r="AC48" s="5">
        <v>1538</v>
      </c>
    </row>
    <row r="49" spans="1:29" x14ac:dyDescent="0.2">
      <c r="A49" t="s">
        <v>59</v>
      </c>
      <c r="B49" t="s">
        <v>60</v>
      </c>
      <c r="C49" s="6">
        <f t="shared" si="0"/>
        <v>13.934855162629518</v>
      </c>
      <c r="D49">
        <f t="shared" si="2"/>
        <v>38</v>
      </c>
      <c r="E49" s="6">
        <f t="shared" si="1"/>
        <v>72.098891770260366</v>
      </c>
      <c r="F49">
        <f t="shared" si="2"/>
        <v>17</v>
      </c>
      <c r="H49" s="5">
        <v>85993</v>
      </c>
      <c r="I49" s="5">
        <v>204</v>
      </c>
      <c r="J49" s="5">
        <v>42172</v>
      </c>
      <c r="K49" s="5">
        <v>110</v>
      </c>
      <c r="L49" s="5">
        <v>12608</v>
      </c>
      <c r="M49" s="5">
        <v>876</v>
      </c>
      <c r="N49" s="5">
        <v>15232</v>
      </c>
      <c r="O49" s="5">
        <v>872</v>
      </c>
      <c r="P49" s="5">
        <v>8564</v>
      </c>
      <c r="Q49" s="5">
        <v>750</v>
      </c>
      <c r="R49" s="5">
        <v>5768</v>
      </c>
      <c r="S49" s="5">
        <v>523</v>
      </c>
      <c r="T49" s="5">
        <v>43821</v>
      </c>
      <c r="U49" s="5">
        <v>201</v>
      </c>
      <c r="V49" s="5">
        <v>11385</v>
      </c>
      <c r="W49" s="5">
        <v>789</v>
      </c>
      <c r="X49" s="5">
        <v>14809</v>
      </c>
      <c r="Y49" s="5">
        <v>950</v>
      </c>
      <c r="Z49" s="5">
        <v>11412</v>
      </c>
      <c r="AA49" s="5">
        <v>679</v>
      </c>
      <c r="AB49" s="5">
        <v>6215</v>
      </c>
      <c r="AC49" s="5">
        <v>513</v>
      </c>
    </row>
    <row r="50" spans="1:29" x14ac:dyDescent="0.2">
      <c r="A50" t="s">
        <v>61</v>
      </c>
      <c r="B50" t="s">
        <v>62</v>
      </c>
      <c r="C50" s="6">
        <f t="shared" si="0"/>
        <v>15.518087274988771</v>
      </c>
      <c r="D50">
        <f t="shared" si="2"/>
        <v>28</v>
      </c>
      <c r="E50" s="6">
        <f t="shared" si="1"/>
        <v>64.678851535777213</v>
      </c>
      <c r="F50">
        <f t="shared" si="2"/>
        <v>38</v>
      </c>
      <c r="H50" s="5">
        <v>144715</v>
      </c>
      <c r="I50" s="5">
        <v>511</v>
      </c>
      <c r="J50" s="5">
        <v>78911</v>
      </c>
      <c r="K50" s="5">
        <v>481</v>
      </c>
      <c r="L50" s="5">
        <v>30940</v>
      </c>
      <c r="M50" s="5">
        <v>1414</v>
      </c>
      <c r="N50" s="5">
        <v>22034</v>
      </c>
      <c r="O50" s="5">
        <v>1282</v>
      </c>
      <c r="P50" s="5">
        <v>15860</v>
      </c>
      <c r="Q50" s="5">
        <v>1095</v>
      </c>
      <c r="R50" s="5">
        <v>10077</v>
      </c>
      <c r="S50" s="5">
        <v>711</v>
      </c>
      <c r="T50" s="5">
        <v>65804</v>
      </c>
      <c r="U50" s="5">
        <v>457</v>
      </c>
      <c r="V50" s="5">
        <v>20175</v>
      </c>
      <c r="W50" s="5">
        <v>912</v>
      </c>
      <c r="X50" s="5">
        <v>18027</v>
      </c>
      <c r="Y50" s="5">
        <v>948</v>
      </c>
      <c r="Z50" s="5">
        <v>15222</v>
      </c>
      <c r="AA50" s="5">
        <v>894</v>
      </c>
      <c r="AB50" s="5">
        <v>12380</v>
      </c>
      <c r="AC50" s="5">
        <v>820</v>
      </c>
    </row>
    <row r="51" spans="1:29" x14ac:dyDescent="0.2">
      <c r="A51" t="s">
        <v>63</v>
      </c>
      <c r="B51" t="s">
        <v>64</v>
      </c>
      <c r="C51" s="6">
        <f t="shared" si="0"/>
        <v>17.706127467723203</v>
      </c>
      <c r="D51">
        <f t="shared" si="2"/>
        <v>18</v>
      </c>
      <c r="E51" s="6">
        <f t="shared" si="1"/>
        <v>72.989958330487056</v>
      </c>
      <c r="F51">
        <f t="shared" si="2"/>
        <v>14</v>
      </c>
      <c r="H51" s="5">
        <v>14639</v>
      </c>
      <c r="I51" s="5">
        <v>364</v>
      </c>
      <c r="J51" s="5">
        <v>8085</v>
      </c>
      <c r="K51" s="5">
        <v>334</v>
      </c>
      <c r="L51" s="5">
        <v>2235</v>
      </c>
      <c r="M51" s="5">
        <v>263</v>
      </c>
      <c r="N51" s="5">
        <v>2521</v>
      </c>
      <c r="O51" s="5">
        <v>323</v>
      </c>
      <c r="P51" s="5">
        <v>1874</v>
      </c>
      <c r="Q51" s="5">
        <v>230</v>
      </c>
      <c r="R51" s="5">
        <v>1455</v>
      </c>
      <c r="S51" s="5">
        <v>250</v>
      </c>
      <c r="T51" s="5">
        <v>6554</v>
      </c>
      <c r="U51" s="5">
        <v>276</v>
      </c>
      <c r="V51" s="5">
        <v>1719</v>
      </c>
      <c r="W51" s="5">
        <v>263</v>
      </c>
      <c r="X51" s="5">
        <v>1826</v>
      </c>
      <c r="Y51" s="5">
        <v>279</v>
      </c>
      <c r="Z51" s="5">
        <v>1872</v>
      </c>
      <c r="AA51" s="5">
        <v>288</v>
      </c>
      <c r="AB51" s="5">
        <v>1137</v>
      </c>
      <c r="AC51" s="5">
        <v>198</v>
      </c>
    </row>
    <row r="52" spans="1:29" x14ac:dyDescent="0.2">
      <c r="A52" t="s">
        <v>65</v>
      </c>
      <c r="B52" t="s">
        <v>66</v>
      </c>
      <c r="C52" s="6">
        <f t="shared" si="0"/>
        <v>15.174796090482682</v>
      </c>
      <c r="D52">
        <f t="shared" si="2"/>
        <v>31</v>
      </c>
      <c r="E52" s="6">
        <f t="shared" si="1"/>
        <v>62.314864021811964</v>
      </c>
      <c r="F52">
        <f t="shared" si="2"/>
        <v>44</v>
      </c>
      <c r="H52" s="5">
        <v>173116</v>
      </c>
      <c r="I52" s="5">
        <v>759</v>
      </c>
      <c r="J52" s="5">
        <v>93816</v>
      </c>
      <c r="K52" s="5">
        <v>683</v>
      </c>
      <c r="L52" s="5">
        <v>38099</v>
      </c>
      <c r="M52" s="5">
        <v>1372</v>
      </c>
      <c r="N52" s="5">
        <v>28434</v>
      </c>
      <c r="O52" s="5">
        <v>1234</v>
      </c>
      <c r="P52" s="5">
        <v>14580</v>
      </c>
      <c r="Q52" s="5">
        <v>839</v>
      </c>
      <c r="R52" s="5">
        <v>12703</v>
      </c>
      <c r="S52" s="5">
        <v>794</v>
      </c>
      <c r="T52" s="5">
        <v>79300</v>
      </c>
      <c r="U52" s="5">
        <v>555</v>
      </c>
      <c r="V52" s="5">
        <v>27140</v>
      </c>
      <c r="W52" s="5">
        <v>1254</v>
      </c>
      <c r="X52" s="5">
        <v>21900</v>
      </c>
      <c r="Y52" s="5">
        <v>1222</v>
      </c>
      <c r="Z52" s="5">
        <v>16693</v>
      </c>
      <c r="AA52" s="5">
        <v>888</v>
      </c>
      <c r="AB52" s="5">
        <v>13567</v>
      </c>
      <c r="AC52" s="5">
        <v>850</v>
      </c>
    </row>
    <row r="53" spans="1:29" x14ac:dyDescent="0.2">
      <c r="A53" t="s">
        <v>67</v>
      </c>
      <c r="B53" t="s">
        <v>68</v>
      </c>
      <c r="C53" s="6">
        <f t="shared" si="0"/>
        <v>14.363559253621277</v>
      </c>
      <c r="D53">
        <f t="shared" si="2"/>
        <v>37</v>
      </c>
      <c r="E53" s="6">
        <f t="shared" si="1"/>
        <v>65.24362269934548</v>
      </c>
      <c r="F53">
        <f t="shared" si="2"/>
        <v>35</v>
      </c>
      <c r="H53" s="5">
        <v>6057461</v>
      </c>
      <c r="I53" s="5">
        <v>1224</v>
      </c>
      <c r="J53" s="5">
        <v>3012387</v>
      </c>
      <c r="K53" s="5">
        <v>866</v>
      </c>
      <c r="L53" s="5">
        <v>1085393</v>
      </c>
      <c r="M53" s="5">
        <v>8574</v>
      </c>
      <c r="N53" s="5">
        <v>859503</v>
      </c>
      <c r="O53" s="5">
        <v>7201</v>
      </c>
      <c r="P53" s="5">
        <v>673475</v>
      </c>
      <c r="Q53" s="5">
        <v>7136</v>
      </c>
      <c r="R53" s="5">
        <v>394016</v>
      </c>
      <c r="S53" s="5">
        <v>6216</v>
      </c>
      <c r="T53" s="5">
        <v>3045074</v>
      </c>
      <c r="U53" s="5">
        <v>800</v>
      </c>
      <c r="V53" s="5">
        <v>1019961</v>
      </c>
      <c r="W53" s="5">
        <v>9157</v>
      </c>
      <c r="X53" s="5">
        <v>802310</v>
      </c>
      <c r="Y53" s="5">
        <v>6844</v>
      </c>
      <c r="Z53" s="5">
        <v>746752</v>
      </c>
      <c r="AA53" s="5">
        <v>6972</v>
      </c>
      <c r="AB53" s="5">
        <v>476051</v>
      </c>
      <c r="AC53" s="5">
        <v>7329</v>
      </c>
    </row>
    <row r="54" spans="1:29" x14ac:dyDescent="0.2">
      <c r="A54" t="s">
        <v>69</v>
      </c>
      <c r="B54" t="s">
        <v>70</v>
      </c>
      <c r="C54" s="6">
        <f t="shared" si="0"/>
        <v>13.803735661256367</v>
      </c>
      <c r="D54">
        <f t="shared" si="2"/>
        <v>39</v>
      </c>
      <c r="E54" s="6">
        <f t="shared" si="1"/>
        <v>69.316895267552155</v>
      </c>
      <c r="F54">
        <f t="shared" si="2"/>
        <v>25</v>
      </c>
      <c r="H54" s="5">
        <v>207567</v>
      </c>
      <c r="I54" s="5">
        <v>309</v>
      </c>
      <c r="J54" s="5">
        <v>106451</v>
      </c>
      <c r="K54" s="5">
        <v>224</v>
      </c>
      <c r="L54" s="5">
        <v>33630</v>
      </c>
      <c r="M54" s="5">
        <v>1173</v>
      </c>
      <c r="N54" s="5">
        <v>32729</v>
      </c>
      <c r="O54" s="5">
        <v>1255</v>
      </c>
      <c r="P54" s="5">
        <v>26055</v>
      </c>
      <c r="Q54" s="5">
        <v>1067</v>
      </c>
      <c r="R54" s="5">
        <v>14037</v>
      </c>
      <c r="S54" s="5">
        <v>847</v>
      </c>
      <c r="T54" s="5">
        <v>101116</v>
      </c>
      <c r="U54" s="5">
        <v>242</v>
      </c>
      <c r="V54" s="5">
        <v>30058</v>
      </c>
      <c r="W54" s="5">
        <v>1082</v>
      </c>
      <c r="X54" s="5">
        <v>30024</v>
      </c>
      <c r="Y54" s="5">
        <v>1021</v>
      </c>
      <c r="Z54" s="5">
        <v>26419</v>
      </c>
      <c r="AA54" s="5">
        <v>1013</v>
      </c>
      <c r="AB54" s="5">
        <v>14615</v>
      </c>
      <c r="AC54" s="5">
        <v>770</v>
      </c>
    </row>
    <row r="55" spans="1:29" x14ac:dyDescent="0.2">
      <c r="A55" t="s">
        <v>71</v>
      </c>
      <c r="B55" t="s">
        <v>72</v>
      </c>
      <c r="C55" s="6">
        <f t="shared" si="0"/>
        <v>38.098246722476702</v>
      </c>
      <c r="D55">
        <f t="shared" si="2"/>
        <v>2</v>
      </c>
      <c r="E55" s="6">
        <f t="shared" si="1"/>
        <v>88.42205022903174</v>
      </c>
      <c r="F55">
        <f t="shared" si="2"/>
        <v>3</v>
      </c>
      <c r="H55" s="5">
        <v>6331</v>
      </c>
      <c r="I55" s="5">
        <v>189</v>
      </c>
      <c r="J55" s="5">
        <v>3004</v>
      </c>
      <c r="K55" s="5">
        <v>181</v>
      </c>
      <c r="L55" s="5">
        <v>344</v>
      </c>
      <c r="M55" s="5">
        <v>102</v>
      </c>
      <c r="N55" s="5">
        <v>641</v>
      </c>
      <c r="O55" s="5">
        <v>137</v>
      </c>
      <c r="P55" s="5">
        <v>989</v>
      </c>
      <c r="Q55" s="5">
        <v>174</v>
      </c>
      <c r="R55" s="5">
        <v>1030</v>
      </c>
      <c r="S55" s="5">
        <v>167</v>
      </c>
      <c r="T55" s="5">
        <v>3327</v>
      </c>
      <c r="U55" s="5">
        <v>126</v>
      </c>
      <c r="V55" s="5">
        <v>389</v>
      </c>
      <c r="W55" s="5">
        <v>106</v>
      </c>
      <c r="X55" s="5">
        <v>510</v>
      </c>
      <c r="Y55" s="5">
        <v>108</v>
      </c>
      <c r="Z55" s="5">
        <v>1046</v>
      </c>
      <c r="AA55" s="5">
        <v>166</v>
      </c>
      <c r="AB55" s="5">
        <v>1382</v>
      </c>
      <c r="AC55" s="5">
        <v>182</v>
      </c>
    </row>
    <row r="56" spans="1:29" x14ac:dyDescent="0.2">
      <c r="A56" t="s">
        <v>73</v>
      </c>
      <c r="B56" t="s">
        <v>74</v>
      </c>
      <c r="C56" s="6">
        <f t="shared" si="0"/>
        <v>24.447762230478109</v>
      </c>
      <c r="D56">
        <f t="shared" si="2"/>
        <v>5</v>
      </c>
      <c r="E56" s="6">
        <f t="shared" si="1"/>
        <v>71.490341770540383</v>
      </c>
      <c r="F56">
        <f t="shared" si="2"/>
        <v>21</v>
      </c>
      <c r="H56" s="5">
        <v>432015</v>
      </c>
      <c r="I56" s="5">
        <v>837</v>
      </c>
      <c r="J56" s="5">
        <v>222434</v>
      </c>
      <c r="K56" s="5">
        <v>699</v>
      </c>
      <c r="L56" s="5">
        <v>67935</v>
      </c>
      <c r="M56" s="5">
        <v>2353</v>
      </c>
      <c r="N56" s="5">
        <v>56747</v>
      </c>
      <c r="O56" s="5">
        <v>2062</v>
      </c>
      <c r="P56" s="5">
        <v>47033</v>
      </c>
      <c r="Q56" s="5">
        <v>1432</v>
      </c>
      <c r="R56" s="5">
        <v>50719</v>
      </c>
      <c r="S56" s="5">
        <v>1965</v>
      </c>
      <c r="T56" s="5">
        <v>209581</v>
      </c>
      <c r="U56" s="5">
        <v>559</v>
      </c>
      <c r="V56" s="5">
        <v>55231</v>
      </c>
      <c r="W56" s="5">
        <v>1789</v>
      </c>
      <c r="X56" s="5">
        <v>46338</v>
      </c>
      <c r="Y56" s="5">
        <v>1547</v>
      </c>
      <c r="Z56" s="5">
        <v>53113</v>
      </c>
      <c r="AA56" s="5">
        <v>1629</v>
      </c>
      <c r="AB56" s="5">
        <v>54899</v>
      </c>
      <c r="AC56" s="5">
        <v>1587</v>
      </c>
    </row>
    <row r="57" spans="1:29" x14ac:dyDescent="0.2">
      <c r="A57" t="s">
        <v>77</v>
      </c>
      <c r="B57" t="s">
        <v>78</v>
      </c>
      <c r="C57" s="6">
        <f t="shared" si="0"/>
        <v>15.648833946697852</v>
      </c>
      <c r="D57">
        <f t="shared" si="2"/>
        <v>26</v>
      </c>
      <c r="E57" s="6">
        <f t="shared" si="1"/>
        <v>65.292377762067417</v>
      </c>
      <c r="F57">
        <f t="shared" si="2"/>
        <v>34</v>
      </c>
      <c r="H57" s="5">
        <v>454053</v>
      </c>
      <c r="I57" s="5">
        <v>272</v>
      </c>
      <c r="J57" s="5">
        <v>237243</v>
      </c>
      <c r="K57" s="5">
        <v>195</v>
      </c>
      <c r="L57" s="5">
        <v>87143</v>
      </c>
      <c r="M57" s="5">
        <v>1859</v>
      </c>
      <c r="N57" s="5">
        <v>61017</v>
      </c>
      <c r="O57" s="5">
        <v>1728</v>
      </c>
      <c r="P57" s="5">
        <v>55172</v>
      </c>
      <c r="Q57" s="5">
        <v>1638</v>
      </c>
      <c r="R57" s="5">
        <v>33911</v>
      </c>
      <c r="S57" s="5">
        <v>1169</v>
      </c>
      <c r="T57" s="5">
        <v>216810</v>
      </c>
      <c r="U57" s="5">
        <v>228</v>
      </c>
      <c r="V57" s="5">
        <v>70448</v>
      </c>
      <c r="W57" s="5">
        <v>1752</v>
      </c>
      <c r="X57" s="5">
        <v>50498</v>
      </c>
      <c r="Y57" s="5">
        <v>1862</v>
      </c>
      <c r="Z57" s="5">
        <v>58721</v>
      </c>
      <c r="AA57" s="5">
        <v>1554</v>
      </c>
      <c r="AB57" s="5">
        <v>37143</v>
      </c>
      <c r="AC57" s="5">
        <v>1336</v>
      </c>
    </row>
    <row r="58" spans="1:29" x14ac:dyDescent="0.2">
      <c r="A58" t="s">
        <v>75</v>
      </c>
      <c r="B58" t="s">
        <v>76</v>
      </c>
      <c r="C58" s="6">
        <f t="shared" si="0"/>
        <v>21.775219224847714</v>
      </c>
      <c r="D58">
        <f t="shared" si="2"/>
        <v>9</v>
      </c>
      <c r="E58" s="6">
        <f t="shared" si="1"/>
        <v>82.903808822545017</v>
      </c>
      <c r="F58">
        <f t="shared" si="2"/>
        <v>6</v>
      </c>
      <c r="H58" s="5">
        <v>14939</v>
      </c>
      <c r="I58" s="5">
        <v>412</v>
      </c>
      <c r="J58" s="5">
        <v>7895</v>
      </c>
      <c r="K58" s="5">
        <v>386</v>
      </c>
      <c r="L58" s="5">
        <v>1484</v>
      </c>
      <c r="M58" s="5">
        <v>251</v>
      </c>
      <c r="N58" s="5">
        <v>2609</v>
      </c>
      <c r="O58" s="5">
        <v>315</v>
      </c>
      <c r="P58" s="5">
        <v>2141</v>
      </c>
      <c r="Q58" s="5">
        <v>361</v>
      </c>
      <c r="R58" s="5">
        <v>1661</v>
      </c>
      <c r="S58" s="5">
        <v>262</v>
      </c>
      <c r="T58" s="5">
        <v>7044</v>
      </c>
      <c r="U58" s="5">
        <v>305</v>
      </c>
      <c r="V58" s="5">
        <v>1070</v>
      </c>
      <c r="W58" s="5">
        <v>254</v>
      </c>
      <c r="X58" s="5">
        <v>1927</v>
      </c>
      <c r="Y58" s="5">
        <v>268</v>
      </c>
      <c r="Z58" s="5">
        <v>2455</v>
      </c>
      <c r="AA58" s="5">
        <v>305</v>
      </c>
      <c r="AB58" s="5">
        <v>1592</v>
      </c>
      <c r="AC58" s="5">
        <v>291</v>
      </c>
    </row>
    <row r="59" spans="1:29" x14ac:dyDescent="0.2">
      <c r="A59" t="s">
        <v>79</v>
      </c>
      <c r="B59" t="s">
        <v>80</v>
      </c>
      <c r="C59" s="6">
        <f t="shared" si="0"/>
        <v>13.765822784810128</v>
      </c>
      <c r="D59">
        <f t="shared" si="2"/>
        <v>40</v>
      </c>
      <c r="E59" s="6">
        <f t="shared" si="1"/>
        <v>67.706800117750959</v>
      </c>
      <c r="F59">
        <f t="shared" si="2"/>
        <v>29</v>
      </c>
      <c r="H59" s="5">
        <v>190232</v>
      </c>
      <c r="I59" s="5">
        <v>337</v>
      </c>
      <c r="J59" s="5">
        <v>99171</v>
      </c>
      <c r="K59" s="5">
        <v>269</v>
      </c>
      <c r="L59" s="5">
        <v>34472</v>
      </c>
      <c r="M59" s="5">
        <v>1064</v>
      </c>
      <c r="N59" s="5">
        <v>31985</v>
      </c>
      <c r="O59" s="5">
        <v>1204</v>
      </c>
      <c r="P59" s="5">
        <v>21573</v>
      </c>
      <c r="Q59" s="5">
        <v>1000</v>
      </c>
      <c r="R59" s="5">
        <v>11141</v>
      </c>
      <c r="S59" s="5">
        <v>640</v>
      </c>
      <c r="T59" s="5">
        <v>91061</v>
      </c>
      <c r="U59" s="5">
        <v>277</v>
      </c>
      <c r="V59" s="5">
        <v>26960</v>
      </c>
      <c r="W59" s="5">
        <v>944</v>
      </c>
      <c r="X59" s="5">
        <v>24305</v>
      </c>
      <c r="Y59" s="5">
        <v>841</v>
      </c>
      <c r="Z59" s="5">
        <v>24750</v>
      </c>
      <c r="AA59" s="5">
        <v>887</v>
      </c>
      <c r="AB59" s="5">
        <v>15046</v>
      </c>
      <c r="AC59" s="5">
        <v>800</v>
      </c>
    </row>
    <row r="60" spans="1:29" x14ac:dyDescent="0.2">
      <c r="A60" t="s">
        <v>81</v>
      </c>
      <c r="B60" t="s">
        <v>82</v>
      </c>
      <c r="C60" s="6">
        <f t="shared" si="0"/>
        <v>11.846689895470384</v>
      </c>
      <c r="D60">
        <f t="shared" si="2"/>
        <v>47</v>
      </c>
      <c r="E60" s="6">
        <f t="shared" si="1"/>
        <v>73.936624810992043</v>
      </c>
      <c r="F60">
        <f t="shared" si="2"/>
        <v>12</v>
      </c>
      <c r="H60" s="5">
        <v>30422</v>
      </c>
      <c r="I60" s="5">
        <v>392</v>
      </c>
      <c r="J60" s="5">
        <v>16129</v>
      </c>
      <c r="K60" s="5">
        <v>343</v>
      </c>
      <c r="L60" s="5">
        <v>4365</v>
      </c>
      <c r="M60" s="5">
        <v>434</v>
      </c>
      <c r="N60" s="5">
        <v>6043</v>
      </c>
      <c r="O60" s="5">
        <v>584</v>
      </c>
      <c r="P60" s="5">
        <v>4273</v>
      </c>
      <c r="Q60" s="5">
        <v>545</v>
      </c>
      <c r="R60" s="5">
        <v>1448</v>
      </c>
      <c r="S60" s="5">
        <v>252</v>
      </c>
      <c r="T60" s="5">
        <v>14293</v>
      </c>
      <c r="U60" s="5">
        <v>307</v>
      </c>
      <c r="V60" s="5">
        <v>3564</v>
      </c>
      <c r="W60" s="5">
        <v>294</v>
      </c>
      <c r="X60" s="5">
        <v>3426</v>
      </c>
      <c r="Y60" s="5">
        <v>347</v>
      </c>
      <c r="Z60" s="5">
        <v>5147</v>
      </c>
      <c r="AA60" s="5">
        <v>456</v>
      </c>
      <c r="AB60" s="5">
        <v>2156</v>
      </c>
      <c r="AC60" s="5">
        <v>330</v>
      </c>
    </row>
  </sheetData>
  <sortState ref="A9:X62">
    <sortCondition ref="A9:A6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abSelected="1" workbookViewId="0">
      <pane ySplit="6" topLeftCell="A7" activePane="bottomLeft" state="frozen"/>
      <selection pane="bottomLeft" activeCell="H1" sqref="H1"/>
    </sheetView>
  </sheetViews>
  <sheetFormatPr defaultRowHeight="14.25" x14ac:dyDescent="0.2"/>
  <cols>
    <col min="1" max="1" width="17.125" customWidth="1"/>
    <col min="2" max="2" width="11.125" customWidth="1"/>
    <col min="3" max="4" width="5.625" customWidth="1"/>
    <col min="5" max="5" width="17.125" bestFit="1" customWidth="1"/>
    <col min="6" max="6" width="10.5" customWidth="1"/>
    <col min="7" max="7" width="5.625" customWidth="1"/>
    <col min="8" max="9" width="4.625" customWidth="1"/>
  </cols>
  <sheetData>
    <row r="1" spans="1:7" ht="15" x14ac:dyDescent="0.25">
      <c r="A1" s="7" t="s">
        <v>162</v>
      </c>
    </row>
    <row r="2" spans="1:7" x14ac:dyDescent="0.2">
      <c r="A2" t="s">
        <v>163</v>
      </c>
    </row>
    <row r="3" spans="1:7" x14ac:dyDescent="0.2">
      <c r="A3" t="s">
        <v>164</v>
      </c>
    </row>
    <row r="5" spans="1:7" s="1" customFormat="1" ht="71.25" x14ac:dyDescent="0.2">
      <c r="A5" s="3" t="s">
        <v>25</v>
      </c>
      <c r="B5" s="2" t="s">
        <v>165</v>
      </c>
      <c r="C5" s="2" t="s">
        <v>159</v>
      </c>
      <c r="E5" s="3" t="s">
        <v>25</v>
      </c>
      <c r="F5" s="2" t="s">
        <v>166</v>
      </c>
      <c r="G5" s="2" t="s">
        <v>159</v>
      </c>
    </row>
    <row r="6" spans="1:7" ht="15" x14ac:dyDescent="0.25">
      <c r="A6" s="7" t="s">
        <v>130</v>
      </c>
      <c r="B6" s="8">
        <v>67.697109109220506</v>
      </c>
      <c r="C6" s="9" t="s">
        <v>161</v>
      </c>
      <c r="D6" s="7"/>
      <c r="E6" s="7" t="s">
        <v>130</v>
      </c>
      <c r="F6" s="8">
        <v>15.795528164830126</v>
      </c>
      <c r="G6" s="9" t="s">
        <v>161</v>
      </c>
    </row>
    <row r="7" spans="1:7" x14ac:dyDescent="0.2">
      <c r="A7" t="s">
        <v>108</v>
      </c>
      <c r="B7" s="6">
        <v>90.30959962062191</v>
      </c>
      <c r="C7">
        <v>1</v>
      </c>
      <c r="E7" t="s">
        <v>100</v>
      </c>
      <c r="F7" s="6">
        <v>46.149128743021485</v>
      </c>
      <c r="G7">
        <v>1</v>
      </c>
    </row>
    <row r="8" spans="1:7" x14ac:dyDescent="0.2">
      <c r="A8" t="s">
        <v>122</v>
      </c>
      <c r="B8" s="6">
        <v>89.723494188094406</v>
      </c>
      <c r="C8">
        <v>2</v>
      </c>
      <c r="E8" t="s">
        <v>72</v>
      </c>
      <c r="F8" s="6">
        <v>38.098246722476702</v>
      </c>
      <c r="G8">
        <v>2</v>
      </c>
    </row>
    <row r="9" spans="1:7" x14ac:dyDescent="0.2">
      <c r="A9" t="s">
        <v>72</v>
      </c>
      <c r="B9" s="6">
        <v>88.42205022903174</v>
      </c>
      <c r="C9">
        <v>3</v>
      </c>
      <c r="E9" t="s">
        <v>122</v>
      </c>
      <c r="F9" s="6">
        <v>31.745332863684396</v>
      </c>
      <c r="G9">
        <v>3</v>
      </c>
    </row>
    <row r="10" spans="1:7" x14ac:dyDescent="0.2">
      <c r="A10" t="s">
        <v>86</v>
      </c>
      <c r="B10" s="6">
        <v>87.051163507474186</v>
      </c>
      <c r="C10">
        <v>4</v>
      </c>
      <c r="E10" t="s">
        <v>39</v>
      </c>
      <c r="F10" s="6">
        <v>24.59234348727173</v>
      </c>
      <c r="G10">
        <v>4</v>
      </c>
    </row>
    <row r="11" spans="1:7" x14ac:dyDescent="0.2">
      <c r="A11" t="s">
        <v>33</v>
      </c>
      <c r="B11" s="6">
        <v>84.060552092609086</v>
      </c>
      <c r="C11">
        <v>5</v>
      </c>
      <c r="E11" t="s">
        <v>74</v>
      </c>
      <c r="F11" s="6">
        <v>24.447762230478109</v>
      </c>
      <c r="G11">
        <v>5</v>
      </c>
    </row>
    <row r="12" spans="1:7" x14ac:dyDescent="0.2">
      <c r="A12" t="s">
        <v>76</v>
      </c>
      <c r="B12" s="6">
        <v>82.903808822545017</v>
      </c>
      <c r="C12">
        <v>6</v>
      </c>
      <c r="E12" t="s">
        <v>102</v>
      </c>
      <c r="F12" s="6">
        <v>23.75198238545654</v>
      </c>
      <c r="G12">
        <v>6</v>
      </c>
    </row>
    <row r="13" spans="1:7" x14ac:dyDescent="0.2">
      <c r="A13" t="s">
        <v>50</v>
      </c>
      <c r="B13" s="6">
        <v>80.515349133131863</v>
      </c>
      <c r="C13">
        <v>7</v>
      </c>
      <c r="E13" t="s">
        <v>108</v>
      </c>
      <c r="F13" s="6">
        <v>22.056771221461961</v>
      </c>
      <c r="G13">
        <v>7</v>
      </c>
    </row>
    <row r="14" spans="1:7" x14ac:dyDescent="0.2">
      <c r="A14" t="s">
        <v>102</v>
      </c>
      <c r="B14" s="6">
        <v>79.075559703411329</v>
      </c>
      <c r="C14">
        <v>8</v>
      </c>
      <c r="E14" t="s">
        <v>124</v>
      </c>
      <c r="F14" s="6">
        <v>21.813737368841931</v>
      </c>
      <c r="G14">
        <v>8</v>
      </c>
    </row>
    <row r="15" spans="1:7" x14ac:dyDescent="0.2">
      <c r="A15" t="s">
        <v>39</v>
      </c>
      <c r="B15" s="6">
        <v>78.563328510538454</v>
      </c>
      <c r="C15">
        <v>9</v>
      </c>
      <c r="E15" t="s">
        <v>76</v>
      </c>
      <c r="F15" s="6">
        <v>21.775219224847714</v>
      </c>
      <c r="G15">
        <v>9</v>
      </c>
    </row>
    <row r="16" spans="1:7" x14ac:dyDescent="0.2">
      <c r="A16" t="s">
        <v>44</v>
      </c>
      <c r="B16" s="6">
        <v>76.127886146826356</v>
      </c>
      <c r="C16">
        <v>10</v>
      </c>
      <c r="E16" t="s">
        <v>31</v>
      </c>
      <c r="F16" s="6">
        <v>20.691600518064725</v>
      </c>
      <c r="G16">
        <v>10</v>
      </c>
    </row>
    <row r="17" spans="1:7" x14ac:dyDescent="0.2">
      <c r="A17" t="s">
        <v>52</v>
      </c>
      <c r="B17" s="6">
        <v>75.453708633775236</v>
      </c>
      <c r="C17">
        <v>11</v>
      </c>
      <c r="E17" t="s">
        <v>33</v>
      </c>
      <c r="F17" s="6">
        <v>20.056571159184955</v>
      </c>
      <c r="G17">
        <v>11</v>
      </c>
    </row>
    <row r="18" spans="1:7" x14ac:dyDescent="0.2">
      <c r="A18" t="s">
        <v>82</v>
      </c>
      <c r="B18" s="6">
        <v>73.936624810992043</v>
      </c>
      <c r="C18">
        <v>12</v>
      </c>
      <c r="E18" t="s">
        <v>86</v>
      </c>
      <c r="F18" s="6">
        <v>19.174757281553397</v>
      </c>
      <c r="G18">
        <v>12</v>
      </c>
    </row>
    <row r="19" spans="1:7" x14ac:dyDescent="0.2">
      <c r="A19" t="s">
        <v>41</v>
      </c>
      <c r="B19" s="6">
        <v>73.754303052885533</v>
      </c>
      <c r="C19">
        <v>13</v>
      </c>
      <c r="E19" t="s">
        <v>126</v>
      </c>
      <c r="F19" s="6">
        <v>18.798670768781324</v>
      </c>
      <c r="G19">
        <v>13</v>
      </c>
    </row>
    <row r="20" spans="1:7" x14ac:dyDescent="0.2">
      <c r="A20" t="s">
        <v>64</v>
      </c>
      <c r="B20" s="6">
        <v>72.989958330487056</v>
      </c>
      <c r="C20">
        <v>14</v>
      </c>
      <c r="E20" t="s">
        <v>46</v>
      </c>
      <c r="F20" s="6">
        <v>18.709981822900872</v>
      </c>
      <c r="G20">
        <v>14</v>
      </c>
    </row>
    <row r="21" spans="1:7" x14ac:dyDescent="0.2">
      <c r="A21" t="s">
        <v>31</v>
      </c>
      <c r="B21" s="6">
        <v>72.424177413331421</v>
      </c>
      <c r="C21">
        <v>15</v>
      </c>
      <c r="E21" t="s">
        <v>52</v>
      </c>
      <c r="F21" s="6">
        <v>18.656878051421817</v>
      </c>
      <c r="G21">
        <v>15</v>
      </c>
    </row>
    <row r="22" spans="1:7" x14ac:dyDescent="0.2">
      <c r="A22" t="s">
        <v>96</v>
      </c>
      <c r="B22" s="6">
        <v>72.118023211903022</v>
      </c>
      <c r="C22">
        <v>16</v>
      </c>
      <c r="E22" t="s">
        <v>41</v>
      </c>
      <c r="F22" s="6">
        <v>18.655846581477846</v>
      </c>
      <c r="G22">
        <v>16</v>
      </c>
    </row>
    <row r="23" spans="1:7" x14ac:dyDescent="0.2">
      <c r="A23" t="s">
        <v>60</v>
      </c>
      <c r="B23" s="6">
        <v>72.098891770260366</v>
      </c>
      <c r="C23">
        <v>17</v>
      </c>
      <c r="E23" t="s">
        <v>118</v>
      </c>
      <c r="F23" s="6">
        <v>18.380241240666283</v>
      </c>
      <c r="G23">
        <v>17</v>
      </c>
    </row>
    <row r="24" spans="1:7" x14ac:dyDescent="0.2">
      <c r="A24" t="s">
        <v>128</v>
      </c>
      <c r="B24" s="6">
        <v>71.813526708331338</v>
      </c>
      <c r="C24">
        <v>18</v>
      </c>
      <c r="E24" t="s">
        <v>64</v>
      </c>
      <c r="F24" s="6">
        <v>17.706127467723203</v>
      </c>
      <c r="G24">
        <v>18</v>
      </c>
    </row>
    <row r="25" spans="1:7" x14ac:dyDescent="0.2">
      <c r="A25" t="s">
        <v>120</v>
      </c>
      <c r="B25" s="6">
        <v>71.691735309871589</v>
      </c>
      <c r="C25">
        <v>19</v>
      </c>
      <c r="E25" t="s">
        <v>128</v>
      </c>
      <c r="F25" s="6">
        <v>17.651829588283004</v>
      </c>
      <c r="G25">
        <v>19</v>
      </c>
    </row>
    <row r="26" spans="1:7" x14ac:dyDescent="0.2">
      <c r="A26" t="s">
        <v>94</v>
      </c>
      <c r="B26" s="6">
        <v>71.681528525725042</v>
      </c>
      <c r="C26">
        <v>20</v>
      </c>
      <c r="E26" t="s">
        <v>96</v>
      </c>
      <c r="F26" s="6">
        <v>17.164723949548097</v>
      </c>
      <c r="G26">
        <v>20</v>
      </c>
    </row>
    <row r="27" spans="1:7" x14ac:dyDescent="0.2">
      <c r="A27" t="s">
        <v>74</v>
      </c>
      <c r="B27" s="6">
        <v>71.490341770540383</v>
      </c>
      <c r="C27">
        <v>21</v>
      </c>
      <c r="E27" t="s">
        <v>104</v>
      </c>
      <c r="F27" s="6">
        <v>17.073389467390761</v>
      </c>
      <c r="G27">
        <v>21</v>
      </c>
    </row>
    <row r="28" spans="1:7" x14ac:dyDescent="0.2">
      <c r="A28" t="s">
        <v>58</v>
      </c>
      <c r="B28" s="6">
        <v>70.92354671030769</v>
      </c>
      <c r="C28">
        <v>22</v>
      </c>
      <c r="E28" t="s">
        <v>120</v>
      </c>
      <c r="F28" s="6">
        <v>16.992631411323593</v>
      </c>
      <c r="G28">
        <v>22</v>
      </c>
    </row>
    <row r="29" spans="1:7" x14ac:dyDescent="0.2">
      <c r="A29" t="s">
        <v>100</v>
      </c>
      <c r="B29" s="6">
        <v>70.455506682456431</v>
      </c>
      <c r="C29">
        <v>23</v>
      </c>
      <c r="E29" t="s">
        <v>27</v>
      </c>
      <c r="F29" s="6">
        <v>16.594678705751825</v>
      </c>
      <c r="G29">
        <v>23</v>
      </c>
    </row>
    <row r="30" spans="1:7" x14ac:dyDescent="0.2">
      <c r="A30" t="s">
        <v>126</v>
      </c>
      <c r="B30" s="6">
        <v>70.000091293352924</v>
      </c>
      <c r="C30">
        <v>24</v>
      </c>
      <c r="E30" t="s">
        <v>50</v>
      </c>
      <c r="F30" s="6">
        <v>16.589788452362018</v>
      </c>
      <c r="G30">
        <v>24</v>
      </c>
    </row>
    <row r="31" spans="1:7" x14ac:dyDescent="0.2">
      <c r="A31" t="s">
        <v>70</v>
      </c>
      <c r="B31" s="6">
        <v>69.316895267552155</v>
      </c>
      <c r="C31">
        <v>25</v>
      </c>
      <c r="E31" t="s">
        <v>58</v>
      </c>
      <c r="F31" s="6">
        <v>15.761763531745284</v>
      </c>
      <c r="G31">
        <v>25</v>
      </c>
    </row>
    <row r="32" spans="1:7" x14ac:dyDescent="0.2">
      <c r="A32" t="s">
        <v>46</v>
      </c>
      <c r="B32" s="6">
        <v>69.207258759519121</v>
      </c>
      <c r="C32">
        <v>26</v>
      </c>
      <c r="E32" t="s">
        <v>78</v>
      </c>
      <c r="F32" s="6">
        <v>15.648833946697852</v>
      </c>
      <c r="G32">
        <v>26</v>
      </c>
    </row>
    <row r="33" spans="1:7" x14ac:dyDescent="0.2">
      <c r="A33" t="s">
        <v>118</v>
      </c>
      <c r="B33" s="6">
        <v>69.137787989022911</v>
      </c>
      <c r="C33">
        <v>27</v>
      </c>
      <c r="E33" t="s">
        <v>84</v>
      </c>
      <c r="F33" s="6">
        <v>15.560879896668341</v>
      </c>
      <c r="G33">
        <v>27</v>
      </c>
    </row>
    <row r="34" spans="1:7" x14ac:dyDescent="0.2">
      <c r="A34" t="s">
        <v>88</v>
      </c>
      <c r="B34" s="6">
        <v>68.655223301503071</v>
      </c>
      <c r="C34">
        <v>28</v>
      </c>
      <c r="E34" t="s">
        <v>62</v>
      </c>
      <c r="F34" s="6">
        <v>15.518087274988771</v>
      </c>
      <c r="G34">
        <v>28</v>
      </c>
    </row>
    <row r="35" spans="1:7" x14ac:dyDescent="0.2">
      <c r="A35" t="s">
        <v>80</v>
      </c>
      <c r="B35" s="6">
        <v>67.706800117750959</v>
      </c>
      <c r="C35">
        <v>29</v>
      </c>
      <c r="E35" t="s">
        <v>44</v>
      </c>
      <c r="F35" s="6">
        <v>15.431965907623436</v>
      </c>
      <c r="G35">
        <v>29</v>
      </c>
    </row>
    <row r="36" spans="1:7" x14ac:dyDescent="0.2">
      <c r="A36" t="s">
        <v>110</v>
      </c>
      <c r="B36" s="6">
        <v>66.459859781605275</v>
      </c>
      <c r="C36">
        <v>30</v>
      </c>
      <c r="E36" t="s">
        <v>94</v>
      </c>
      <c r="F36" s="6">
        <v>15.293995011811306</v>
      </c>
      <c r="G36">
        <v>30</v>
      </c>
    </row>
    <row r="37" spans="1:7" x14ac:dyDescent="0.2">
      <c r="A37" t="s">
        <v>27</v>
      </c>
      <c r="B37" s="6">
        <v>65.598593269183809</v>
      </c>
      <c r="C37">
        <v>31</v>
      </c>
      <c r="E37" t="s">
        <v>66</v>
      </c>
      <c r="F37" s="6">
        <v>15.174796090482682</v>
      </c>
      <c r="G37">
        <v>31</v>
      </c>
    </row>
    <row r="38" spans="1:7" x14ac:dyDescent="0.2">
      <c r="A38" t="s">
        <v>98</v>
      </c>
      <c r="B38" s="6">
        <v>65.364669535473908</v>
      </c>
      <c r="C38">
        <v>32</v>
      </c>
      <c r="E38" t="s">
        <v>56</v>
      </c>
      <c r="F38" s="6">
        <v>15.123400143083487</v>
      </c>
      <c r="G38">
        <v>32</v>
      </c>
    </row>
    <row r="39" spans="1:7" x14ac:dyDescent="0.2">
      <c r="A39" t="s">
        <v>112</v>
      </c>
      <c r="B39" s="6">
        <v>65.355885177675816</v>
      </c>
      <c r="C39">
        <v>33</v>
      </c>
      <c r="E39" t="s">
        <v>98</v>
      </c>
      <c r="F39" s="6">
        <v>14.975173783515391</v>
      </c>
      <c r="G39">
        <v>33</v>
      </c>
    </row>
    <row r="40" spans="1:7" x14ac:dyDescent="0.2">
      <c r="A40" t="s">
        <v>78</v>
      </c>
      <c r="B40" s="6">
        <v>65.292377762067417</v>
      </c>
      <c r="C40">
        <v>34</v>
      </c>
      <c r="E40" t="s">
        <v>29</v>
      </c>
      <c r="F40" s="6">
        <v>14.588279395226788</v>
      </c>
      <c r="G40">
        <v>34</v>
      </c>
    </row>
    <row r="41" spans="1:7" x14ac:dyDescent="0.2">
      <c r="A41" t="s">
        <v>68</v>
      </c>
      <c r="B41" s="6">
        <v>65.24362269934548</v>
      </c>
      <c r="C41">
        <v>35</v>
      </c>
      <c r="E41" t="s">
        <v>48</v>
      </c>
      <c r="F41" s="6">
        <v>14.508336891476278</v>
      </c>
      <c r="G41">
        <v>35</v>
      </c>
    </row>
    <row r="42" spans="1:7" x14ac:dyDescent="0.2">
      <c r="A42" t="s">
        <v>37</v>
      </c>
      <c r="B42" s="6">
        <v>65.104464812368178</v>
      </c>
      <c r="C42">
        <v>36</v>
      </c>
      <c r="E42" t="s">
        <v>110</v>
      </c>
      <c r="F42" s="6">
        <v>14.440498665180762</v>
      </c>
      <c r="G42">
        <v>36</v>
      </c>
    </row>
    <row r="43" spans="1:7" x14ac:dyDescent="0.2">
      <c r="A43" t="s">
        <v>124</v>
      </c>
      <c r="B43" s="6">
        <v>65.080451692635762</v>
      </c>
      <c r="C43">
        <v>37</v>
      </c>
      <c r="E43" t="s">
        <v>68</v>
      </c>
      <c r="F43" s="6">
        <v>14.363559253621277</v>
      </c>
      <c r="G43">
        <v>37</v>
      </c>
    </row>
    <row r="44" spans="1:7" x14ac:dyDescent="0.2">
      <c r="A44" t="s">
        <v>62</v>
      </c>
      <c r="B44" s="6">
        <v>64.678851535777213</v>
      </c>
      <c r="C44">
        <v>38</v>
      </c>
      <c r="E44" t="s">
        <v>60</v>
      </c>
      <c r="F44" s="6">
        <v>13.934855162629518</v>
      </c>
      <c r="G44">
        <v>38</v>
      </c>
    </row>
    <row r="45" spans="1:7" x14ac:dyDescent="0.2">
      <c r="A45" t="s">
        <v>116</v>
      </c>
      <c r="B45" s="6">
        <v>64.367498468155659</v>
      </c>
      <c r="C45">
        <v>39</v>
      </c>
      <c r="E45" t="s">
        <v>70</v>
      </c>
      <c r="F45" s="6">
        <v>13.803735661256367</v>
      </c>
      <c r="G45">
        <v>39</v>
      </c>
    </row>
    <row r="46" spans="1:7" x14ac:dyDescent="0.2">
      <c r="A46" t="s">
        <v>56</v>
      </c>
      <c r="B46" s="6">
        <v>64.171445480322276</v>
      </c>
      <c r="C46">
        <v>40</v>
      </c>
      <c r="E46" t="s">
        <v>80</v>
      </c>
      <c r="F46" s="6">
        <v>13.765822784810128</v>
      </c>
      <c r="G46">
        <v>40</v>
      </c>
    </row>
    <row r="47" spans="1:7" x14ac:dyDescent="0.2">
      <c r="A47" t="s">
        <v>29</v>
      </c>
      <c r="B47" s="6">
        <v>64.138448081969258</v>
      </c>
      <c r="C47">
        <v>41</v>
      </c>
      <c r="E47" t="s">
        <v>112</v>
      </c>
      <c r="F47" s="6">
        <v>13.499537580478782</v>
      </c>
      <c r="G47">
        <v>41</v>
      </c>
    </row>
    <row r="48" spans="1:7" x14ac:dyDescent="0.2">
      <c r="A48" t="s">
        <v>92</v>
      </c>
      <c r="B48" s="6">
        <v>63.508549568798834</v>
      </c>
      <c r="C48">
        <v>42</v>
      </c>
      <c r="E48" t="s">
        <v>116</v>
      </c>
      <c r="F48" s="6">
        <v>13.469417178282653</v>
      </c>
      <c r="G48">
        <v>42</v>
      </c>
    </row>
    <row r="49" spans="1:7" x14ac:dyDescent="0.2">
      <c r="A49" t="s">
        <v>106</v>
      </c>
      <c r="B49" s="6">
        <v>63.108215508698251</v>
      </c>
      <c r="C49">
        <v>43</v>
      </c>
      <c r="E49" t="s">
        <v>114</v>
      </c>
      <c r="F49" s="6">
        <v>13.22483841181902</v>
      </c>
      <c r="G49">
        <v>43</v>
      </c>
    </row>
    <row r="50" spans="1:7" x14ac:dyDescent="0.2">
      <c r="A50" t="s">
        <v>66</v>
      </c>
      <c r="B50" s="6">
        <v>62.314864021811964</v>
      </c>
      <c r="C50">
        <v>44</v>
      </c>
      <c r="E50" t="s">
        <v>88</v>
      </c>
      <c r="F50" s="6">
        <v>12.781498303708544</v>
      </c>
      <c r="G50">
        <v>44</v>
      </c>
    </row>
    <row r="51" spans="1:7" x14ac:dyDescent="0.2">
      <c r="A51" t="s">
        <v>84</v>
      </c>
      <c r="B51" s="6">
        <v>61.827432188599992</v>
      </c>
      <c r="C51">
        <v>45</v>
      </c>
      <c r="E51" t="s">
        <v>92</v>
      </c>
      <c r="F51" s="6">
        <v>12.68462116516084</v>
      </c>
      <c r="G51">
        <v>45</v>
      </c>
    </row>
    <row r="52" spans="1:7" ht="15" x14ac:dyDescent="0.25">
      <c r="A52" t="s">
        <v>104</v>
      </c>
      <c r="B52" s="6">
        <v>61.608489860993473</v>
      </c>
      <c r="C52">
        <v>46</v>
      </c>
      <c r="E52" s="13" t="s">
        <v>35</v>
      </c>
      <c r="F52" s="14">
        <v>11.963615807595456</v>
      </c>
      <c r="G52" s="13">
        <v>46</v>
      </c>
    </row>
    <row r="53" spans="1:7" x14ac:dyDescent="0.2">
      <c r="A53" t="s">
        <v>54</v>
      </c>
      <c r="B53" s="6">
        <v>61.309383849433132</v>
      </c>
      <c r="C53">
        <v>47</v>
      </c>
      <c r="E53" t="s">
        <v>82</v>
      </c>
      <c r="F53" s="6">
        <v>11.846689895470384</v>
      </c>
      <c r="G53">
        <v>47</v>
      </c>
    </row>
    <row r="54" spans="1:7" x14ac:dyDescent="0.2">
      <c r="A54" t="s">
        <v>114</v>
      </c>
      <c r="B54" s="6">
        <v>61.292705447830102</v>
      </c>
      <c r="C54">
        <v>48</v>
      </c>
      <c r="E54" t="s">
        <v>54</v>
      </c>
      <c r="F54" s="6">
        <v>11.512824969074906</v>
      </c>
      <c r="G54">
        <v>48</v>
      </c>
    </row>
    <row r="55" spans="1:7" x14ac:dyDescent="0.2">
      <c r="A55" t="s">
        <v>48</v>
      </c>
      <c r="B55" s="6">
        <v>59.091904123038773</v>
      </c>
      <c r="C55">
        <v>49</v>
      </c>
      <c r="E55" t="s">
        <v>90</v>
      </c>
      <c r="F55" s="6">
        <v>10.08656873032529</v>
      </c>
      <c r="G55">
        <v>49</v>
      </c>
    </row>
    <row r="56" spans="1:7" ht="15" x14ac:dyDescent="0.25">
      <c r="A56" s="13" t="s">
        <v>35</v>
      </c>
      <c r="B56" s="14">
        <v>58.799527211059157</v>
      </c>
      <c r="C56" s="13">
        <v>50</v>
      </c>
      <c r="E56" t="s">
        <v>37</v>
      </c>
      <c r="F56" s="6">
        <v>9.8875362672140028</v>
      </c>
      <c r="G56">
        <v>50</v>
      </c>
    </row>
    <row r="57" spans="1:7" x14ac:dyDescent="0.2">
      <c r="A57" t="s">
        <v>90</v>
      </c>
      <c r="B57" s="6">
        <v>56.457989806625697</v>
      </c>
      <c r="C57">
        <v>51</v>
      </c>
      <c r="E57" t="s">
        <v>106</v>
      </c>
      <c r="F57" s="6">
        <v>9.2594954718054883</v>
      </c>
      <c r="G57">
        <v>51</v>
      </c>
    </row>
  </sheetData>
  <sortState ref="E7:G57">
    <sortCondition descending="1" ref="F7:F57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ACSDT5Y2018.C15002I_Hisp Educ</vt:lpstr>
      <vt:lpstr>Sorts</vt:lpstr>
      <vt:lpstr>Sorts!Print_Titles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Drozd</dc:creator>
  <cp:lastModifiedBy>David Drozd</cp:lastModifiedBy>
  <cp:lastPrinted>2020-03-04T15:56:32Z</cp:lastPrinted>
  <dcterms:created xsi:type="dcterms:W3CDTF">2020-03-03T19:44:44Z</dcterms:created>
  <dcterms:modified xsi:type="dcterms:W3CDTF">2020-03-04T15:56:39Z</dcterms:modified>
</cp:coreProperties>
</file>