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rozd\Documents\ACS3-06\2018Data\2018 5-yr ACS\County Data\"/>
    </mc:Choice>
  </mc:AlternateContent>
  <bookViews>
    <workbookView xWindow="0" yWindow="0" windowWidth="21012" windowHeight="9456" activeTab="1"/>
  </bookViews>
  <sheets>
    <sheet name="ACSDT5Y2018.B19001_Hhold Inc" sheetId="1" r:id="rId1"/>
    <sheet name="$50,000 display" sheetId="2" r:id="rId2"/>
  </sheets>
  <definedNames>
    <definedName name="_xlnm.Print_Titles" localSheetId="1">'$50,000 display'!$6:$6</definedName>
  </definedNames>
  <calcPr calcId="162913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1" i="1"/>
  <c r="C12" i="1"/>
  <c r="D12" i="1" s="1"/>
  <c r="C13" i="1"/>
  <c r="D13" i="1"/>
  <c r="C14" i="1"/>
  <c r="D14" i="1" s="1"/>
  <c r="C15" i="1"/>
  <c r="D15" i="1"/>
  <c r="C16" i="1"/>
  <c r="D16" i="1" s="1"/>
  <c r="C17" i="1"/>
  <c r="D17" i="1"/>
  <c r="C18" i="1"/>
  <c r="D18" i="1" s="1"/>
  <c r="C19" i="1"/>
  <c r="D19" i="1"/>
  <c r="C20" i="1"/>
  <c r="D20" i="1" s="1"/>
  <c r="C21" i="1"/>
  <c r="D21" i="1"/>
  <c r="C22" i="1"/>
  <c r="D22" i="1" s="1"/>
  <c r="C23" i="1"/>
  <c r="D23" i="1"/>
  <c r="C24" i="1"/>
  <c r="D24" i="1" s="1"/>
  <c r="C25" i="1"/>
  <c r="D25" i="1"/>
  <c r="C26" i="1"/>
  <c r="D26" i="1" s="1"/>
  <c r="C27" i="1"/>
  <c r="D27" i="1"/>
  <c r="C28" i="1"/>
  <c r="D28" i="1" s="1"/>
  <c r="C29" i="1"/>
  <c r="D29" i="1"/>
  <c r="C30" i="1"/>
  <c r="D30" i="1" s="1"/>
  <c r="C31" i="1"/>
  <c r="D31" i="1"/>
  <c r="C32" i="1"/>
  <c r="D32" i="1" s="1"/>
  <c r="C33" i="1"/>
  <c r="D33" i="1"/>
  <c r="C34" i="1"/>
  <c r="D34" i="1" s="1"/>
  <c r="C35" i="1"/>
  <c r="D35" i="1"/>
  <c r="C36" i="1"/>
  <c r="D36" i="1" s="1"/>
  <c r="C37" i="1"/>
  <c r="D37" i="1"/>
  <c r="C38" i="1"/>
  <c r="D38" i="1" s="1"/>
  <c r="C39" i="1"/>
  <c r="D39" i="1"/>
  <c r="C40" i="1"/>
  <c r="D40" i="1" s="1"/>
  <c r="C41" i="1"/>
  <c r="D41" i="1"/>
  <c r="C42" i="1"/>
  <c r="D42" i="1" s="1"/>
  <c r="C43" i="1"/>
  <c r="D43" i="1"/>
  <c r="C44" i="1"/>
  <c r="D44" i="1" s="1"/>
  <c r="C45" i="1"/>
  <c r="D45" i="1"/>
  <c r="C46" i="1"/>
  <c r="D46" i="1" s="1"/>
  <c r="C47" i="1"/>
  <c r="D47" i="1"/>
  <c r="C48" i="1"/>
  <c r="D48" i="1" s="1"/>
  <c r="C49" i="1"/>
  <c r="D49" i="1"/>
  <c r="C50" i="1"/>
  <c r="D50" i="1" s="1"/>
  <c r="C51" i="1"/>
  <c r="D51" i="1"/>
  <c r="C52" i="1"/>
  <c r="D52" i="1" s="1"/>
  <c r="C53" i="1"/>
  <c r="D53" i="1"/>
  <c r="C54" i="1"/>
  <c r="D54" i="1" s="1"/>
  <c r="C55" i="1"/>
  <c r="D55" i="1"/>
  <c r="C56" i="1"/>
  <c r="D56" i="1" s="1"/>
  <c r="C57" i="1"/>
  <c r="D57" i="1"/>
  <c r="C58" i="1"/>
  <c r="D58" i="1" s="1"/>
  <c r="C59" i="1"/>
  <c r="D59" i="1"/>
  <c r="C60" i="1"/>
  <c r="D60" i="1" s="1"/>
  <c r="C61" i="1"/>
  <c r="D61" i="1"/>
  <c r="C62" i="1"/>
  <c r="D62" i="1" s="1"/>
  <c r="C63" i="1"/>
  <c r="D63" i="1"/>
  <c r="C64" i="1"/>
  <c r="D64" i="1" s="1"/>
  <c r="C65" i="1"/>
  <c r="D65" i="1"/>
  <c r="C66" i="1"/>
  <c r="D66" i="1" s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 s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1" i="1"/>
  <c r="D11" i="1"/>
  <c r="D10" i="1"/>
  <c r="C10" i="1"/>
</calcChain>
</file>

<file path=xl/sharedStrings.xml><?xml version="1.0" encoding="utf-8"?>
<sst xmlns="http://schemas.openxmlformats.org/spreadsheetml/2006/main" count="471" uniqueCount="369">
  <si>
    <t>GEO_ID</t>
  </si>
  <si>
    <t>NAME</t>
  </si>
  <si>
    <t>B19001_001E</t>
  </si>
  <si>
    <t>B19001_001M</t>
  </si>
  <si>
    <t>B19001_002E</t>
  </si>
  <si>
    <t>B19001_002M</t>
  </si>
  <si>
    <t>B19001_003E</t>
  </si>
  <si>
    <t>B19001_003M</t>
  </si>
  <si>
    <t>B19001_004E</t>
  </si>
  <si>
    <t>B19001_004M</t>
  </si>
  <si>
    <t>B19001_005E</t>
  </si>
  <si>
    <t>B19001_005M</t>
  </si>
  <si>
    <t>B19001_006E</t>
  </si>
  <si>
    <t>B19001_006M</t>
  </si>
  <si>
    <t>B19001_007E</t>
  </si>
  <si>
    <t>B19001_007M</t>
  </si>
  <si>
    <t>B19001_008E</t>
  </si>
  <si>
    <t>B19001_008M</t>
  </si>
  <si>
    <t>B19001_009E</t>
  </si>
  <si>
    <t>B19001_009M</t>
  </si>
  <si>
    <t>B19001_010E</t>
  </si>
  <si>
    <t>B19001_010M</t>
  </si>
  <si>
    <t>B19001_011E</t>
  </si>
  <si>
    <t>B19001_011M</t>
  </si>
  <si>
    <t>B19001_012E</t>
  </si>
  <si>
    <t>B19001_012M</t>
  </si>
  <si>
    <t>B19001_013E</t>
  </si>
  <si>
    <t>B19001_013M</t>
  </si>
  <si>
    <t>B19001_014E</t>
  </si>
  <si>
    <t>B19001_014M</t>
  </si>
  <si>
    <t>B19001_015E</t>
  </si>
  <si>
    <t>B19001_015M</t>
  </si>
  <si>
    <t>B19001_016E</t>
  </si>
  <si>
    <t>B19001_016M</t>
  </si>
  <si>
    <t>B19001_017E</t>
  </si>
  <si>
    <t>B19001_017M</t>
  </si>
  <si>
    <t>id</t>
  </si>
  <si>
    <t>Geographic Area Name</t>
  </si>
  <si>
    <t>0500000US31001</t>
  </si>
  <si>
    <t>Adams County, Nebraska</t>
  </si>
  <si>
    <t>0500000US31109</t>
  </si>
  <si>
    <t>Lancaster County, Nebraska</t>
  </si>
  <si>
    <t>0500000US31011</t>
  </si>
  <si>
    <t>Boone County, Nebraska</t>
  </si>
  <si>
    <t>0500000US31149</t>
  </si>
  <si>
    <t>Rock County, Nebraska</t>
  </si>
  <si>
    <t>0500000US31007</t>
  </si>
  <si>
    <t>Banner County, Nebraska</t>
  </si>
  <si>
    <t>0500000US31163</t>
  </si>
  <si>
    <t>Sherman County, Nebraska</t>
  </si>
  <si>
    <t>0500000US31147</t>
  </si>
  <si>
    <t>Richardson County, Nebraska</t>
  </si>
  <si>
    <t>0500000US31093</t>
  </si>
  <si>
    <t>Howard County, Nebraska</t>
  </si>
  <si>
    <t>0500000US31089</t>
  </si>
  <si>
    <t>Holt County, Nebraska</t>
  </si>
  <si>
    <t>0500000US31065</t>
  </si>
  <si>
    <t>Furnas County, Nebraska</t>
  </si>
  <si>
    <t>0500000US31073</t>
  </si>
  <si>
    <t>Gosper County, Nebraska</t>
  </si>
  <si>
    <t>0500000US31151</t>
  </si>
  <si>
    <t>Saline County, Nebraska</t>
  </si>
  <si>
    <t>0500000US31153</t>
  </si>
  <si>
    <t>Sarpy County, Nebraska</t>
  </si>
  <si>
    <t>0500000US31173</t>
  </si>
  <si>
    <t>Thurston County, Nebraska</t>
  </si>
  <si>
    <t>0500000US31177</t>
  </si>
  <si>
    <t>Washington County, Nebraska</t>
  </si>
  <si>
    <t>0500000US31015</t>
  </si>
  <si>
    <t>Boyd County, Nebraska</t>
  </si>
  <si>
    <t>0500000US31031</t>
  </si>
  <si>
    <t>Cherry County, Nebraska</t>
  </si>
  <si>
    <t>0500000US31053</t>
  </si>
  <si>
    <t>Dodge County, Nebraska</t>
  </si>
  <si>
    <t>0500000US31059</t>
  </si>
  <si>
    <t>Fillmore County, Nebraska</t>
  </si>
  <si>
    <t>0500000US31069</t>
  </si>
  <si>
    <t>Garden County, Nebraska</t>
  </si>
  <si>
    <t>0500000US31091</t>
  </si>
  <si>
    <t>Hooker County, Nebraska</t>
  </si>
  <si>
    <t>0500000US31123</t>
  </si>
  <si>
    <t>Morrill County, Nebraska</t>
  </si>
  <si>
    <t>0500000US31127</t>
  </si>
  <si>
    <t>Nemaha County, Nebraska</t>
  </si>
  <si>
    <t>0500000US31159</t>
  </si>
  <si>
    <t>Seward County, Nebraska</t>
  </si>
  <si>
    <t>0500000US31171</t>
  </si>
  <si>
    <t>Thomas County, Nebraska</t>
  </si>
  <si>
    <t>0500000US31043</t>
  </si>
  <si>
    <t>Dakota County, Nebraska</t>
  </si>
  <si>
    <t>0500000US31181</t>
  </si>
  <si>
    <t>Webster County, Nebraska</t>
  </si>
  <si>
    <t>0500000US31003</t>
  </si>
  <si>
    <t>Antelope County, Nebraska</t>
  </si>
  <si>
    <t>0500000US31023</t>
  </si>
  <si>
    <t>Butler County, Nebraska</t>
  </si>
  <si>
    <t>0500000US31035</t>
  </si>
  <si>
    <t>Clay County, Nebraska</t>
  </si>
  <si>
    <t>0500000US31041</t>
  </si>
  <si>
    <t>Custer County, Nebraska</t>
  </si>
  <si>
    <t>0500000US31067</t>
  </si>
  <si>
    <t>Gage County, Nebraska</t>
  </si>
  <si>
    <t>0500000US31081</t>
  </si>
  <si>
    <t>Hamilton County, Nebraska</t>
  </si>
  <si>
    <t>0500000US31099</t>
  </si>
  <si>
    <t>Kearney County, Nebraska</t>
  </si>
  <si>
    <t>0500000US31101</t>
  </si>
  <si>
    <t>Keith County, Nebraska</t>
  </si>
  <si>
    <t>0500000US31119</t>
  </si>
  <si>
    <t>Madison County, Nebraska</t>
  </si>
  <si>
    <t>0500000US31135</t>
  </si>
  <si>
    <t>Perkins County, Nebraska</t>
  </si>
  <si>
    <t>0500000US31155</t>
  </si>
  <si>
    <t>Saunders County, Nebraska</t>
  </si>
  <si>
    <t>0500000US31179</t>
  </si>
  <si>
    <t>Wayne County, Nebraska</t>
  </si>
  <si>
    <t>0500000US31103</t>
  </si>
  <si>
    <t>Keya Paha County, Nebraska</t>
  </si>
  <si>
    <t>0500000US31107</t>
  </si>
  <si>
    <t>Knox County, Nebraska</t>
  </si>
  <si>
    <t>0500000US31111</t>
  </si>
  <si>
    <t>Lincoln County, Nebraska</t>
  </si>
  <si>
    <t>0500000US31139</t>
  </si>
  <si>
    <t>Pierce County, Nebraska</t>
  </si>
  <si>
    <t>0500000US31165</t>
  </si>
  <si>
    <t>Sioux County, Nebraska</t>
  </si>
  <si>
    <t>0500000US31025</t>
  </si>
  <si>
    <t>Cass County, Nebraska</t>
  </si>
  <si>
    <t>0500000US31051</t>
  </si>
  <si>
    <t>Dixon County, Nebraska</t>
  </si>
  <si>
    <t>0500000US31057</t>
  </si>
  <si>
    <t>Dundy County, Nebraska</t>
  </si>
  <si>
    <t>0500000US31077</t>
  </si>
  <si>
    <t>Greeley County, Nebraska</t>
  </si>
  <si>
    <t>0500000US31079</t>
  </si>
  <si>
    <t>Hall County, Nebraska</t>
  </si>
  <si>
    <t>0500000US31131</t>
  </si>
  <si>
    <t>Otoe County, Nebraska</t>
  </si>
  <si>
    <t>0500000US31145</t>
  </si>
  <si>
    <t>Red Willow County, Nebraska</t>
  </si>
  <si>
    <t>0500000US31045</t>
  </si>
  <si>
    <t>Dawes County, Nebraska</t>
  </si>
  <si>
    <t>0500000US31033</t>
  </si>
  <si>
    <t>Cheyenne County, Nebraska</t>
  </si>
  <si>
    <t>0500000US31047</t>
  </si>
  <si>
    <t>Dawson County, Nebraska</t>
  </si>
  <si>
    <t>0500000US31175</t>
  </si>
  <si>
    <t>Valley County, Nebraska</t>
  </si>
  <si>
    <t>0500000US31117</t>
  </si>
  <si>
    <t>McPherson County, Nebraska</t>
  </si>
  <si>
    <t>0500000US31125</t>
  </si>
  <si>
    <t>Nance County, Nebraska</t>
  </si>
  <si>
    <t>0500000US31167</t>
  </si>
  <si>
    <t>Stanton County, Nebraska</t>
  </si>
  <si>
    <t>0500000US31083</t>
  </si>
  <si>
    <t>Harlan County, Nebraska</t>
  </si>
  <si>
    <t>0500000US31009</t>
  </si>
  <si>
    <t>Blaine County, Nebraska</t>
  </si>
  <si>
    <t>0500000US31019</t>
  </si>
  <si>
    <t>Buffalo County, Nebraska</t>
  </si>
  <si>
    <t>0500000US31049</t>
  </si>
  <si>
    <t>Deuel County, Nebraska</t>
  </si>
  <si>
    <t>0500000US31087</t>
  </si>
  <si>
    <t>Hitchcock County, Nebraska</t>
  </si>
  <si>
    <t>0500000US31141</t>
  </si>
  <si>
    <t>Platte County, Nebraska</t>
  </si>
  <si>
    <t>0500000US31169</t>
  </si>
  <si>
    <t>Thayer County, Nebraska</t>
  </si>
  <si>
    <t>0500000US31013</t>
  </si>
  <si>
    <t>Box Butte County, Nebraska</t>
  </si>
  <si>
    <t>0500000US31161</t>
  </si>
  <si>
    <t>Sheridan County, Nebraska</t>
  </si>
  <si>
    <t>0500000US31129</t>
  </si>
  <si>
    <t>Nuckolls County, Nebraska</t>
  </si>
  <si>
    <t>0500000US31063</t>
  </si>
  <si>
    <t>Frontier County, Nebraska</t>
  </si>
  <si>
    <t>0500000US31055</t>
  </si>
  <si>
    <t>Douglas County, Nebraska</t>
  </si>
  <si>
    <t>0500000US31029</t>
  </si>
  <si>
    <t>Chase County, Nebraska</t>
  </si>
  <si>
    <t>0500000US31005</t>
  </si>
  <si>
    <t>Arthur County, Nebraska</t>
  </si>
  <si>
    <t>0500000US31061</t>
  </si>
  <si>
    <t>Franklin County, Nebraska</t>
  </si>
  <si>
    <t>0500000US31095</t>
  </si>
  <si>
    <t>Jefferson County, Nebraska</t>
  </si>
  <si>
    <t>0500000US31115</t>
  </si>
  <si>
    <t>Loup County, Nebraska</t>
  </si>
  <si>
    <t>0500000US31137</t>
  </si>
  <si>
    <t>Phelps County, Nebraska</t>
  </si>
  <si>
    <t>0500000US31157</t>
  </si>
  <si>
    <t>Scotts Bluff County, Nebraska</t>
  </si>
  <si>
    <t>0500000US31105</t>
  </si>
  <si>
    <t>Kimball County, Nebraska</t>
  </si>
  <si>
    <t>0500000US31121</t>
  </si>
  <si>
    <t>Merrick County, Nebraska</t>
  </si>
  <si>
    <t>0500000US31021</t>
  </si>
  <si>
    <t>Burt County, Nebraska</t>
  </si>
  <si>
    <t>0500000US31039</t>
  </si>
  <si>
    <t>Cuming County, Nebraska</t>
  </si>
  <si>
    <t>0500000US31075</t>
  </si>
  <si>
    <t>Grant County, Nebraska</t>
  </si>
  <si>
    <t>0500000US31085</t>
  </si>
  <si>
    <t>Hayes County, Nebraska</t>
  </si>
  <si>
    <t>0500000US31027</t>
  </si>
  <si>
    <t>Cedar County, Nebraska</t>
  </si>
  <si>
    <t>0500000US31097</t>
  </si>
  <si>
    <t>Johnson County, Nebraska</t>
  </si>
  <si>
    <t>0500000US31071</t>
  </si>
  <si>
    <t>Garfield County, Nebraska</t>
  </si>
  <si>
    <t>0500000US31133</t>
  </si>
  <si>
    <t>Pawnee County, Nebraska</t>
  </si>
  <si>
    <t>0500000US31183</t>
  </si>
  <si>
    <t>Wheeler County, Nebraska</t>
  </si>
  <si>
    <t>0500000US31185</t>
  </si>
  <si>
    <t>York County, Nebraska</t>
  </si>
  <si>
    <t>0500000US31037</t>
  </si>
  <si>
    <t>Colfax County, Nebraska</t>
  </si>
  <si>
    <t>0500000US31113</t>
  </si>
  <si>
    <t>Logan County, Nebraska</t>
  </si>
  <si>
    <t>0500000US31143</t>
  </si>
  <si>
    <t>Polk County, Nebraska</t>
  </si>
  <si>
    <t>0500000US31017</t>
  </si>
  <si>
    <t>Brown County, Nebraska</t>
  </si>
  <si>
    <t>0400000US31</t>
  </si>
  <si>
    <t>Nebraska</t>
  </si>
  <si>
    <t>HOUSEHOLD INCOME IN THE PAST 12 MONTHS (IN 2018 INFLATION-ADJUSTED DOLLARS) </t>
  </si>
  <si>
    <t xml:space="preserve">Survey/Program: American Community Survey </t>
  </si>
  <si>
    <t>Universe: Households</t>
  </si>
  <si>
    <t>TableID: B19001</t>
  </si>
  <si>
    <t>Product: 2018 ACS 5-Year Estimates Detailed Tables</t>
  </si>
  <si>
    <t>Downloaded for Nebraska and Its Counties</t>
  </si>
  <si>
    <t>Estimate Total</t>
  </si>
  <si>
    <t>Margin of Error Total</t>
  </si>
  <si>
    <t>Estimate Total Less than $10,000</t>
  </si>
  <si>
    <t>Margin of Error Total Less than $10,000</t>
  </si>
  <si>
    <t>Estimate Total $10,000 to $14,999</t>
  </si>
  <si>
    <t>Margin of Error Total $10,000 to $14,999</t>
  </si>
  <si>
    <t>Estimate Total $15,000 to $19,999</t>
  </si>
  <si>
    <t>Margin of Error Total $15,000 to $19,999</t>
  </si>
  <si>
    <t>Estimate Total $20,000 to $24,999</t>
  </si>
  <si>
    <t>Margin of Error Total $20,000 to $24,999</t>
  </si>
  <si>
    <t>Estimate Total $25,000 to $29,999</t>
  </si>
  <si>
    <t>Margin of Error Total $25,000 to $29,999</t>
  </si>
  <si>
    <t>Estimate Total $30,000 to $34,999</t>
  </si>
  <si>
    <t>Margin of Error Total $30,000 to $34,999</t>
  </si>
  <si>
    <t>Estimate Total $35,000 to $39,999</t>
  </si>
  <si>
    <t>Margin of Error Total $35,000 to $39,999</t>
  </si>
  <si>
    <t>Estimate Total $40,000 to $44,999</t>
  </si>
  <si>
    <t>Margin of Error Total $40,000 to $44,999</t>
  </si>
  <si>
    <t>Estimate Total $45,000 to $49,999</t>
  </si>
  <si>
    <t>Margin of Error Total $45,000 to $49,999</t>
  </si>
  <si>
    <t>Estimate Total $50,000 to $59,999</t>
  </si>
  <si>
    <t>Margin of Error Total $50,000 to $59,999</t>
  </si>
  <si>
    <t>Estimate Total $60,000 to $74,999</t>
  </si>
  <si>
    <t>Margin of Error Total $60,000 to $74,999</t>
  </si>
  <si>
    <t>Estimate Total $75,000 to $99,999</t>
  </si>
  <si>
    <t>Margin of Error Total $75,000 to $99,999</t>
  </si>
  <si>
    <t>Estimate Total $100,000 to $124,999</t>
  </si>
  <si>
    <t>Margin of Error Total $100,000 to $124,999</t>
  </si>
  <si>
    <t>Estimate Total $125,000 to $149,999</t>
  </si>
  <si>
    <t>Margin of Error Total $125,000 to $149,999</t>
  </si>
  <si>
    <t>Estimate Total $150,000 to $199,999</t>
  </si>
  <si>
    <t>Margin of Error Total $150,000 to $199,999</t>
  </si>
  <si>
    <t>Estimate Total $200,000 or more</t>
  </si>
  <si>
    <t>Margin of Error Total $200,000 or more</t>
  </si>
  <si>
    <t>Households with Income of $50,000+</t>
  </si>
  <si>
    <t>% of hholds with income of $50,000+</t>
  </si>
  <si>
    <t>County Rank</t>
  </si>
  <si>
    <t>n/a</t>
  </si>
  <si>
    <t>Source: Table B19001, 2014-2018 American Community Survey</t>
  </si>
  <si>
    <t>Compiled by: David Drozd, UNO Center for Public Affairs Research on 7-2-2020</t>
  </si>
  <si>
    <t>Portion of Nebraska Households with Incomes of $50,000 or More</t>
  </si>
  <si>
    <t>Adams County</t>
  </si>
  <si>
    <t>Antelope County</t>
  </si>
  <si>
    <t>Arthur County</t>
  </si>
  <si>
    <t>Banner County</t>
  </si>
  <si>
    <t>Blaine County</t>
  </si>
  <si>
    <t>Boone County</t>
  </si>
  <si>
    <t>Box Butte County</t>
  </si>
  <si>
    <t>Boyd County</t>
  </si>
  <si>
    <t>Brown County</t>
  </si>
  <si>
    <t>Buffalo County</t>
  </si>
  <si>
    <t>Burt County</t>
  </si>
  <si>
    <t>Butler County</t>
  </si>
  <si>
    <t>Cass County</t>
  </si>
  <si>
    <t>Cedar County</t>
  </si>
  <si>
    <t>Chase County</t>
  </si>
  <si>
    <t>Cherry County</t>
  </si>
  <si>
    <t>Cheyenne County</t>
  </si>
  <si>
    <t>Clay County</t>
  </si>
  <si>
    <t>Colfax County</t>
  </si>
  <si>
    <t>Cuming County</t>
  </si>
  <si>
    <t>Custer County</t>
  </si>
  <si>
    <t>Dakota County</t>
  </si>
  <si>
    <t>Dawes County</t>
  </si>
  <si>
    <t>Dawson County</t>
  </si>
  <si>
    <t>Deuel County</t>
  </si>
  <si>
    <t>Dixon County</t>
  </si>
  <si>
    <t>Dodge County</t>
  </si>
  <si>
    <t>Douglas County</t>
  </si>
  <si>
    <t>Dundy County</t>
  </si>
  <si>
    <t>Fillmore County</t>
  </si>
  <si>
    <t>Franklin County</t>
  </si>
  <si>
    <t>Frontier County</t>
  </si>
  <si>
    <t>Furnas County</t>
  </si>
  <si>
    <t>Gage County</t>
  </si>
  <si>
    <t>Garden County</t>
  </si>
  <si>
    <t>Garfield County</t>
  </si>
  <si>
    <t>Gosper County</t>
  </si>
  <si>
    <t>Grant County</t>
  </si>
  <si>
    <t>Greeley County</t>
  </si>
  <si>
    <t>Hall County</t>
  </si>
  <si>
    <t>Hamilton County</t>
  </si>
  <si>
    <t>Harlan County</t>
  </si>
  <si>
    <t>Hayes County</t>
  </si>
  <si>
    <t>Hitchcock County</t>
  </si>
  <si>
    <t>Holt County</t>
  </si>
  <si>
    <t>Hooker County</t>
  </si>
  <si>
    <t>Howard County</t>
  </si>
  <si>
    <t>Jefferson County</t>
  </si>
  <si>
    <t>Johnson County</t>
  </si>
  <si>
    <t>Kearney County</t>
  </si>
  <si>
    <t>Keith County</t>
  </si>
  <si>
    <t>Keya Paha County</t>
  </si>
  <si>
    <t>Kimball County</t>
  </si>
  <si>
    <t>Knox County</t>
  </si>
  <si>
    <t>Lancaster County</t>
  </si>
  <si>
    <t>Lincoln County</t>
  </si>
  <si>
    <t>Logan County</t>
  </si>
  <si>
    <t>Loup County</t>
  </si>
  <si>
    <t>McPherson County</t>
  </si>
  <si>
    <t>Madison County</t>
  </si>
  <si>
    <t>Merrick County</t>
  </si>
  <si>
    <t>Morrill County</t>
  </si>
  <si>
    <t>Nance County</t>
  </si>
  <si>
    <t>Nemaha County</t>
  </si>
  <si>
    <t>Nuckolls County</t>
  </si>
  <si>
    <t>Otoe County</t>
  </si>
  <si>
    <t>Pawnee County</t>
  </si>
  <si>
    <t>Perkins County</t>
  </si>
  <si>
    <t>Phelps County</t>
  </si>
  <si>
    <t>Pierce County</t>
  </si>
  <si>
    <t>Platte County</t>
  </si>
  <si>
    <t>Polk County</t>
  </si>
  <si>
    <t>Red Willow County</t>
  </si>
  <si>
    <t>Richardson County</t>
  </si>
  <si>
    <t>Rock County</t>
  </si>
  <si>
    <t>Saline County</t>
  </si>
  <si>
    <t>Sarpy County</t>
  </si>
  <si>
    <t>Saunders County</t>
  </si>
  <si>
    <t>Scotts Bluff County</t>
  </si>
  <si>
    <t>Seward County</t>
  </si>
  <si>
    <t>Sheridan County</t>
  </si>
  <si>
    <t>Sherman County</t>
  </si>
  <si>
    <t>Sioux County</t>
  </si>
  <si>
    <t>Stanton County</t>
  </si>
  <si>
    <t>Thayer County</t>
  </si>
  <si>
    <t>Thomas County</t>
  </si>
  <si>
    <t>Thurston County</t>
  </si>
  <si>
    <t>Valley County</t>
  </si>
  <si>
    <t>Washington County</t>
  </si>
  <si>
    <t>Wayne County</t>
  </si>
  <si>
    <t>Webster County</t>
  </si>
  <si>
    <t>Wheeler County</t>
  </si>
  <si>
    <t>York County</t>
  </si>
  <si>
    <t>% of households with income of $50,000+</t>
  </si>
  <si>
    <t>Alphabetic County Listing</t>
  </si>
  <si>
    <t>Numeric 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</si>
</sst>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rgb="FFD7192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16" fillId="0" borderId="0" xfId="0" applyFont="1"/>
    <xf numFmtId="3" fontId="16" fillId="0" borderId="0" xfId="0" applyNumberFormat="1" applyFont="1"/>
    <xf numFmtId="166" fontId="16" fillId="0" borderId="0" xfId="0" applyNumberFormat="1" applyFont="1"/>
    <xf numFmtId="3" fontId="0" fillId="0" borderId="0" xfId="0" applyNumberFormat="1" applyFont="1"/>
    <xf numFmtId="166" fontId="0" fillId="0" borderId="0" xfId="0" applyNumberFormat="1" applyFont="1"/>
    <xf numFmtId="0" fontId="16" fillId="0" borderId="0" xfId="0" applyFont="1" applyAlignment="1">
      <alignment horizontal="right"/>
    </xf>
    <xf numFmtId="166" fontId="0" fillId="0" borderId="0" xfId="0" applyNumberFormat="1"/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719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3"/>
  <sheetViews>
    <sheetView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D103" activeCellId="1" sqref="B9:B103 D9:E103"/>
    </sheetView>
  </sheetViews>
  <sheetFormatPr defaultRowHeight="13.8" x14ac:dyDescent="0.25"/>
  <cols>
    <col min="7" max="40" width="8.796875" style="1"/>
  </cols>
  <sheetData>
    <row r="1" spans="1:40" x14ac:dyDescent="0.25">
      <c r="A1" t="s">
        <v>226</v>
      </c>
    </row>
    <row r="2" spans="1:40" x14ac:dyDescent="0.25">
      <c r="A2" t="s">
        <v>227</v>
      </c>
    </row>
    <row r="3" spans="1:40" x14ac:dyDescent="0.25">
      <c r="A3" t="s">
        <v>228</v>
      </c>
    </row>
    <row r="4" spans="1:40" x14ac:dyDescent="0.25">
      <c r="A4" t="s">
        <v>229</v>
      </c>
    </row>
    <row r="5" spans="1:40" x14ac:dyDescent="0.25">
      <c r="A5" t="s">
        <v>230</v>
      </c>
    </row>
    <row r="6" spans="1:40" x14ac:dyDescent="0.25">
      <c r="A6" t="s">
        <v>231</v>
      </c>
    </row>
    <row r="8" spans="1:40" x14ac:dyDescent="0.25">
      <c r="A8" t="s">
        <v>0</v>
      </c>
      <c r="B8" t="s">
        <v>1</v>
      </c>
      <c r="G8" s="1" t="s">
        <v>2</v>
      </c>
      <c r="H8" s="1" t="s">
        <v>3</v>
      </c>
      <c r="I8" s="1" t="s">
        <v>4</v>
      </c>
      <c r="J8" s="1" t="s">
        <v>5</v>
      </c>
      <c r="K8" s="1" t="s">
        <v>6</v>
      </c>
      <c r="L8" s="1" t="s">
        <v>7</v>
      </c>
      <c r="M8" s="1" t="s">
        <v>8</v>
      </c>
      <c r="N8" s="1" t="s">
        <v>9</v>
      </c>
      <c r="O8" s="1" t="s">
        <v>10</v>
      </c>
      <c r="P8" s="1" t="s">
        <v>11</v>
      </c>
      <c r="Q8" s="1" t="s">
        <v>12</v>
      </c>
      <c r="R8" s="1" t="s">
        <v>13</v>
      </c>
      <c r="S8" s="1" t="s">
        <v>14</v>
      </c>
      <c r="T8" s="1" t="s">
        <v>15</v>
      </c>
      <c r="U8" s="1" t="s">
        <v>16</v>
      </c>
      <c r="V8" s="1" t="s">
        <v>17</v>
      </c>
      <c r="W8" s="1" t="s">
        <v>18</v>
      </c>
      <c r="X8" s="1" t="s">
        <v>19</v>
      </c>
      <c r="Y8" s="1" t="s">
        <v>20</v>
      </c>
      <c r="Z8" s="1" t="s">
        <v>21</v>
      </c>
      <c r="AA8" s="1" t="s">
        <v>22</v>
      </c>
      <c r="AB8" s="1" t="s">
        <v>23</v>
      </c>
      <c r="AC8" s="1" t="s">
        <v>24</v>
      </c>
      <c r="AD8" s="1" t="s">
        <v>25</v>
      </c>
      <c r="AE8" s="1" t="s">
        <v>26</v>
      </c>
      <c r="AF8" s="1" t="s">
        <v>27</v>
      </c>
      <c r="AG8" s="1" t="s">
        <v>28</v>
      </c>
      <c r="AH8" s="1" t="s">
        <v>29</v>
      </c>
      <c r="AI8" s="1" t="s">
        <v>30</v>
      </c>
      <c r="AJ8" s="1" t="s">
        <v>31</v>
      </c>
      <c r="AK8" s="1" t="s">
        <v>32</v>
      </c>
      <c r="AL8" s="1" t="s">
        <v>33</v>
      </c>
      <c r="AM8" s="1" t="s">
        <v>34</v>
      </c>
      <c r="AN8" s="1" t="s">
        <v>35</v>
      </c>
    </row>
    <row r="9" spans="1:40" s="2" customFormat="1" ht="82.8" x14ac:dyDescent="0.25">
      <c r="A9" s="2" t="s">
        <v>36</v>
      </c>
      <c r="B9" s="2" t="s">
        <v>37</v>
      </c>
      <c r="C9" s="4" t="s">
        <v>266</v>
      </c>
      <c r="D9" s="4" t="s">
        <v>267</v>
      </c>
      <c r="E9" s="4" t="s">
        <v>268</v>
      </c>
      <c r="G9" s="3" t="s">
        <v>232</v>
      </c>
      <c r="H9" s="3" t="s">
        <v>233</v>
      </c>
      <c r="I9" s="3" t="s">
        <v>234</v>
      </c>
      <c r="J9" s="3" t="s">
        <v>235</v>
      </c>
      <c r="K9" s="3" t="s">
        <v>236</v>
      </c>
      <c r="L9" s="3" t="s">
        <v>237</v>
      </c>
      <c r="M9" s="3" t="s">
        <v>238</v>
      </c>
      <c r="N9" s="3" t="s">
        <v>239</v>
      </c>
      <c r="O9" s="3" t="s">
        <v>240</v>
      </c>
      <c r="P9" s="3" t="s">
        <v>241</v>
      </c>
      <c r="Q9" s="3" t="s">
        <v>242</v>
      </c>
      <c r="R9" s="3" t="s">
        <v>243</v>
      </c>
      <c r="S9" s="3" t="s">
        <v>244</v>
      </c>
      <c r="T9" s="3" t="s">
        <v>245</v>
      </c>
      <c r="U9" s="3" t="s">
        <v>246</v>
      </c>
      <c r="V9" s="3" t="s">
        <v>247</v>
      </c>
      <c r="W9" s="3" t="s">
        <v>248</v>
      </c>
      <c r="X9" s="3" t="s">
        <v>249</v>
      </c>
      <c r="Y9" s="3" t="s">
        <v>250</v>
      </c>
      <c r="Z9" s="3" t="s">
        <v>251</v>
      </c>
      <c r="AA9" s="3" t="s">
        <v>252</v>
      </c>
      <c r="AB9" s="3" t="s">
        <v>253</v>
      </c>
      <c r="AC9" s="3" t="s">
        <v>254</v>
      </c>
      <c r="AD9" s="3" t="s">
        <v>255</v>
      </c>
      <c r="AE9" s="3" t="s">
        <v>256</v>
      </c>
      <c r="AF9" s="3" t="s">
        <v>257</v>
      </c>
      <c r="AG9" s="3" t="s">
        <v>258</v>
      </c>
      <c r="AH9" s="3" t="s">
        <v>259</v>
      </c>
      <c r="AI9" s="3" t="s">
        <v>260</v>
      </c>
      <c r="AJ9" s="3" t="s">
        <v>261</v>
      </c>
      <c r="AK9" s="3" t="s">
        <v>262</v>
      </c>
      <c r="AL9" s="3" t="s">
        <v>263</v>
      </c>
      <c r="AM9" s="3" t="s">
        <v>264</v>
      </c>
      <c r="AN9" s="3" t="s">
        <v>265</v>
      </c>
    </row>
    <row r="10" spans="1:40" s="5" customFormat="1" x14ac:dyDescent="0.25">
      <c r="A10" s="5" t="s">
        <v>224</v>
      </c>
      <c r="B10" s="5" t="s">
        <v>225</v>
      </c>
      <c r="C10" s="6">
        <f>AA10+AC10+AE10+AG10+AI10+AK10+AM10</f>
        <v>435200</v>
      </c>
      <c r="D10" s="7">
        <f>C10/G10*100</f>
        <v>57.714010633063815</v>
      </c>
      <c r="E10" s="10" t="s">
        <v>269</v>
      </c>
      <c r="G10" s="6">
        <v>754063</v>
      </c>
      <c r="H10" s="6">
        <v>2749</v>
      </c>
      <c r="I10" s="6">
        <v>40512</v>
      </c>
      <c r="J10" s="6">
        <v>1308</v>
      </c>
      <c r="K10" s="6">
        <v>31484</v>
      </c>
      <c r="L10" s="6">
        <v>948</v>
      </c>
      <c r="M10" s="6">
        <v>33014</v>
      </c>
      <c r="N10" s="6">
        <v>1023</v>
      </c>
      <c r="O10" s="6">
        <v>36057</v>
      </c>
      <c r="P10" s="6">
        <v>1083</v>
      </c>
      <c r="Q10" s="6">
        <v>36302</v>
      </c>
      <c r="R10" s="6">
        <v>1185</v>
      </c>
      <c r="S10" s="6">
        <v>37232</v>
      </c>
      <c r="T10" s="6">
        <v>1212</v>
      </c>
      <c r="U10" s="6">
        <v>36912</v>
      </c>
      <c r="V10" s="6">
        <v>1406</v>
      </c>
      <c r="W10" s="6">
        <v>35040</v>
      </c>
      <c r="X10" s="6">
        <v>1165</v>
      </c>
      <c r="Y10" s="6">
        <v>32310</v>
      </c>
      <c r="Z10" s="6">
        <v>1001</v>
      </c>
      <c r="AA10" s="6">
        <v>63275</v>
      </c>
      <c r="AB10" s="6">
        <v>1331</v>
      </c>
      <c r="AC10" s="6">
        <v>82615</v>
      </c>
      <c r="AD10" s="6">
        <v>1585</v>
      </c>
      <c r="AE10" s="6">
        <v>103433</v>
      </c>
      <c r="AF10" s="6">
        <v>1750</v>
      </c>
      <c r="AG10" s="6">
        <v>71539</v>
      </c>
      <c r="AH10" s="6">
        <v>1340</v>
      </c>
      <c r="AI10" s="6">
        <v>42044</v>
      </c>
      <c r="AJ10" s="6">
        <v>1191</v>
      </c>
      <c r="AK10" s="6">
        <v>38623</v>
      </c>
      <c r="AL10" s="6">
        <v>1164</v>
      </c>
      <c r="AM10" s="6">
        <v>33671</v>
      </c>
      <c r="AN10" s="6">
        <v>925</v>
      </c>
    </row>
    <row r="11" spans="1:40" x14ac:dyDescent="0.25">
      <c r="A11" t="s">
        <v>38</v>
      </c>
      <c r="B11" t="s">
        <v>39</v>
      </c>
      <c r="C11" s="8">
        <f>AA11+AC11+AE11+AG11+AI11+AK11+AM11</f>
        <v>6492</v>
      </c>
      <c r="D11" s="9">
        <f>C11/G11*100</f>
        <v>51.077891424075531</v>
      </c>
      <c r="E11">
        <f>RANK(D11,D$11:D$103)</f>
        <v>56</v>
      </c>
      <c r="G11" s="1">
        <v>12710</v>
      </c>
      <c r="H11" s="1">
        <v>277</v>
      </c>
      <c r="I11" s="1">
        <v>832</v>
      </c>
      <c r="J11" s="1">
        <v>150</v>
      </c>
      <c r="K11" s="1">
        <v>520</v>
      </c>
      <c r="L11" s="1">
        <v>141</v>
      </c>
      <c r="M11" s="1">
        <v>646</v>
      </c>
      <c r="N11" s="1">
        <v>136</v>
      </c>
      <c r="O11" s="1">
        <v>876</v>
      </c>
      <c r="P11" s="1">
        <v>174</v>
      </c>
      <c r="Q11" s="1">
        <v>870</v>
      </c>
      <c r="R11" s="1">
        <v>180</v>
      </c>
      <c r="S11" s="1">
        <v>658</v>
      </c>
      <c r="T11" s="1">
        <v>173</v>
      </c>
      <c r="U11" s="1">
        <v>650</v>
      </c>
      <c r="V11" s="1">
        <v>146</v>
      </c>
      <c r="W11" s="1">
        <v>556</v>
      </c>
      <c r="X11" s="1">
        <v>129</v>
      </c>
      <c r="Y11" s="1">
        <v>610</v>
      </c>
      <c r="Z11" s="1">
        <v>123</v>
      </c>
      <c r="AA11" s="1">
        <v>944</v>
      </c>
      <c r="AB11" s="1">
        <v>156</v>
      </c>
      <c r="AC11" s="1">
        <v>1404</v>
      </c>
      <c r="AD11" s="1">
        <v>226</v>
      </c>
      <c r="AE11" s="1">
        <v>1618</v>
      </c>
      <c r="AF11" s="1">
        <v>210</v>
      </c>
      <c r="AG11" s="1">
        <v>1158</v>
      </c>
      <c r="AH11" s="1">
        <v>175</v>
      </c>
      <c r="AI11" s="1">
        <v>478</v>
      </c>
      <c r="AJ11" s="1">
        <v>127</v>
      </c>
      <c r="AK11" s="1">
        <v>436</v>
      </c>
      <c r="AL11" s="1">
        <v>95</v>
      </c>
      <c r="AM11" s="1">
        <v>454</v>
      </c>
      <c r="AN11" s="1">
        <v>101</v>
      </c>
    </row>
    <row r="12" spans="1:40" x14ac:dyDescent="0.25">
      <c r="A12" t="s">
        <v>92</v>
      </c>
      <c r="B12" t="s">
        <v>93</v>
      </c>
      <c r="C12" s="8">
        <f t="shared" ref="C12:C75" si="0">AA12+AC12+AE12+AG12+AI12+AK12+AM12</f>
        <v>1300</v>
      </c>
      <c r="D12" s="9">
        <f t="shared" ref="D12:D75" si="1">C12/G12*100</f>
        <v>48.598130841121495</v>
      </c>
      <c r="E12">
        <f t="shared" ref="E12:E75" si="2">RANK(D12,D$11:D$103)</f>
        <v>69</v>
      </c>
      <c r="G12" s="1">
        <v>2675</v>
      </c>
      <c r="H12" s="1">
        <v>91</v>
      </c>
      <c r="I12" s="1">
        <v>190</v>
      </c>
      <c r="J12" s="1">
        <v>44</v>
      </c>
      <c r="K12" s="1">
        <v>159</v>
      </c>
      <c r="L12" s="1">
        <v>43</v>
      </c>
      <c r="M12" s="1">
        <v>126</v>
      </c>
      <c r="N12" s="1">
        <v>38</v>
      </c>
      <c r="O12" s="1">
        <v>131</v>
      </c>
      <c r="P12" s="1">
        <v>44</v>
      </c>
      <c r="Q12" s="1">
        <v>177</v>
      </c>
      <c r="R12" s="1">
        <v>45</v>
      </c>
      <c r="S12" s="1">
        <v>156</v>
      </c>
      <c r="T12" s="1">
        <v>46</v>
      </c>
      <c r="U12" s="1">
        <v>160</v>
      </c>
      <c r="V12" s="1">
        <v>50</v>
      </c>
      <c r="W12" s="1">
        <v>135</v>
      </c>
      <c r="X12" s="1">
        <v>36</v>
      </c>
      <c r="Y12" s="1">
        <v>141</v>
      </c>
      <c r="Z12" s="1">
        <v>36</v>
      </c>
      <c r="AA12" s="1">
        <v>243</v>
      </c>
      <c r="AB12" s="1">
        <v>57</v>
      </c>
      <c r="AC12" s="1">
        <v>290</v>
      </c>
      <c r="AD12" s="1">
        <v>45</v>
      </c>
      <c r="AE12" s="1">
        <v>396</v>
      </c>
      <c r="AF12" s="1">
        <v>73</v>
      </c>
      <c r="AG12" s="1">
        <v>196</v>
      </c>
      <c r="AH12" s="1">
        <v>47</v>
      </c>
      <c r="AI12" s="1">
        <v>58</v>
      </c>
      <c r="AJ12" s="1">
        <v>25</v>
      </c>
      <c r="AK12" s="1">
        <v>52</v>
      </c>
      <c r="AL12" s="1">
        <v>24</v>
      </c>
      <c r="AM12" s="1">
        <v>65</v>
      </c>
      <c r="AN12" s="1">
        <v>26</v>
      </c>
    </row>
    <row r="13" spans="1:40" x14ac:dyDescent="0.25">
      <c r="A13" t="s">
        <v>180</v>
      </c>
      <c r="B13" t="s">
        <v>181</v>
      </c>
      <c r="C13" s="8">
        <f t="shared" si="0"/>
        <v>77</v>
      </c>
      <c r="D13" s="9">
        <f t="shared" si="1"/>
        <v>39.896373056994818</v>
      </c>
      <c r="E13">
        <f t="shared" si="2"/>
        <v>93</v>
      </c>
      <c r="G13" s="1">
        <v>193</v>
      </c>
      <c r="H13" s="1">
        <v>20</v>
      </c>
      <c r="I13" s="1">
        <v>6</v>
      </c>
      <c r="J13" s="1">
        <v>7</v>
      </c>
      <c r="K13" s="1">
        <v>17</v>
      </c>
      <c r="L13" s="1">
        <v>10</v>
      </c>
      <c r="M13" s="1">
        <v>19</v>
      </c>
      <c r="N13" s="1">
        <v>10</v>
      </c>
      <c r="O13" s="1">
        <v>19</v>
      </c>
      <c r="P13" s="1">
        <v>7</v>
      </c>
      <c r="Q13" s="1">
        <v>5</v>
      </c>
      <c r="R13" s="1">
        <v>5</v>
      </c>
      <c r="S13" s="1">
        <v>9</v>
      </c>
      <c r="T13" s="1">
        <v>8</v>
      </c>
      <c r="U13" s="1">
        <v>11</v>
      </c>
      <c r="V13" s="1">
        <v>7</v>
      </c>
      <c r="W13" s="1">
        <v>16</v>
      </c>
      <c r="X13" s="1">
        <v>12</v>
      </c>
      <c r="Y13" s="1">
        <v>14</v>
      </c>
      <c r="Z13" s="1">
        <v>8</v>
      </c>
      <c r="AA13" s="1">
        <v>15</v>
      </c>
      <c r="AB13" s="1">
        <v>6</v>
      </c>
      <c r="AC13" s="1">
        <v>22</v>
      </c>
      <c r="AD13" s="1">
        <v>10</v>
      </c>
      <c r="AE13" s="1">
        <v>16</v>
      </c>
      <c r="AF13" s="1">
        <v>7</v>
      </c>
      <c r="AG13" s="1">
        <v>11</v>
      </c>
      <c r="AH13" s="1">
        <v>6</v>
      </c>
      <c r="AI13" s="1">
        <v>3</v>
      </c>
      <c r="AJ13" s="1">
        <v>3</v>
      </c>
      <c r="AK13" s="1">
        <v>4</v>
      </c>
      <c r="AL13" s="1">
        <v>4</v>
      </c>
      <c r="AM13" s="1">
        <v>6</v>
      </c>
      <c r="AN13" s="1">
        <v>6</v>
      </c>
    </row>
    <row r="14" spans="1:40" x14ac:dyDescent="0.25">
      <c r="A14" t="s">
        <v>46</v>
      </c>
      <c r="B14" t="s">
        <v>47</v>
      </c>
      <c r="C14" s="8">
        <f t="shared" si="0"/>
        <v>165</v>
      </c>
      <c r="D14" s="9">
        <f t="shared" si="1"/>
        <v>59.13978494623656</v>
      </c>
      <c r="E14">
        <f t="shared" si="2"/>
        <v>13</v>
      </c>
      <c r="G14" s="1">
        <v>279</v>
      </c>
      <c r="H14" s="1">
        <v>33</v>
      </c>
      <c r="I14" s="1">
        <v>23</v>
      </c>
      <c r="J14" s="1">
        <v>18</v>
      </c>
      <c r="K14" s="1">
        <v>11</v>
      </c>
      <c r="L14" s="1">
        <v>12</v>
      </c>
      <c r="M14" s="1">
        <v>12</v>
      </c>
      <c r="N14" s="1">
        <v>14</v>
      </c>
      <c r="O14" s="1">
        <v>12</v>
      </c>
      <c r="P14" s="1">
        <v>7</v>
      </c>
      <c r="Q14" s="1">
        <v>8</v>
      </c>
      <c r="R14" s="1">
        <v>7</v>
      </c>
      <c r="S14" s="1">
        <v>14</v>
      </c>
      <c r="T14" s="1">
        <v>10</v>
      </c>
      <c r="U14" s="1">
        <v>8</v>
      </c>
      <c r="V14" s="1">
        <v>8</v>
      </c>
      <c r="W14" s="1">
        <v>17</v>
      </c>
      <c r="X14" s="1">
        <v>9</v>
      </c>
      <c r="Y14" s="1">
        <v>9</v>
      </c>
      <c r="Z14" s="1">
        <v>8</v>
      </c>
      <c r="AA14" s="1">
        <v>27</v>
      </c>
      <c r="AB14" s="1">
        <v>16</v>
      </c>
      <c r="AC14" s="1">
        <v>50</v>
      </c>
      <c r="AD14" s="1">
        <v>23</v>
      </c>
      <c r="AE14" s="1">
        <v>25</v>
      </c>
      <c r="AF14" s="1">
        <v>15</v>
      </c>
      <c r="AG14" s="1">
        <v>19</v>
      </c>
      <c r="AH14" s="1">
        <v>11</v>
      </c>
      <c r="AI14" s="1">
        <v>18</v>
      </c>
      <c r="AJ14" s="1">
        <v>12</v>
      </c>
      <c r="AK14" s="1">
        <v>6</v>
      </c>
      <c r="AL14" s="1">
        <v>8</v>
      </c>
      <c r="AM14" s="1">
        <v>20</v>
      </c>
      <c r="AN14" s="1">
        <v>9</v>
      </c>
    </row>
    <row r="15" spans="1:40" x14ac:dyDescent="0.25">
      <c r="A15" t="s">
        <v>156</v>
      </c>
      <c r="B15" t="s">
        <v>157</v>
      </c>
      <c r="C15" s="8">
        <f t="shared" si="0"/>
        <v>117</v>
      </c>
      <c r="D15" s="9">
        <f t="shared" si="1"/>
        <v>53.669724770642205</v>
      </c>
      <c r="E15">
        <f t="shared" si="2"/>
        <v>38</v>
      </c>
      <c r="G15" s="1">
        <v>218</v>
      </c>
      <c r="H15" s="1">
        <v>26</v>
      </c>
      <c r="I15" s="1">
        <v>4</v>
      </c>
      <c r="J15" s="1">
        <v>4</v>
      </c>
      <c r="K15" s="1">
        <v>15</v>
      </c>
      <c r="L15" s="1">
        <v>14</v>
      </c>
      <c r="M15" s="1">
        <v>0</v>
      </c>
      <c r="N15" s="1">
        <v>9</v>
      </c>
      <c r="O15" s="1">
        <v>19</v>
      </c>
      <c r="P15" s="1">
        <v>10</v>
      </c>
      <c r="Q15" s="1">
        <v>6</v>
      </c>
      <c r="R15" s="1">
        <v>8</v>
      </c>
      <c r="S15" s="1">
        <v>16</v>
      </c>
      <c r="T15" s="1">
        <v>12</v>
      </c>
      <c r="U15" s="1">
        <v>14</v>
      </c>
      <c r="V15" s="1">
        <v>9</v>
      </c>
      <c r="W15" s="1">
        <v>16</v>
      </c>
      <c r="X15" s="1">
        <v>9</v>
      </c>
      <c r="Y15" s="1">
        <v>11</v>
      </c>
      <c r="Z15" s="1">
        <v>8</v>
      </c>
      <c r="AA15" s="1">
        <v>59</v>
      </c>
      <c r="AB15" s="1">
        <v>17</v>
      </c>
      <c r="AC15" s="1">
        <v>7</v>
      </c>
      <c r="AD15" s="1">
        <v>6</v>
      </c>
      <c r="AE15" s="1">
        <v>20</v>
      </c>
      <c r="AF15" s="1">
        <v>9</v>
      </c>
      <c r="AG15" s="1">
        <v>11</v>
      </c>
      <c r="AH15" s="1">
        <v>10</v>
      </c>
      <c r="AI15" s="1">
        <v>3</v>
      </c>
      <c r="AJ15" s="1">
        <v>4</v>
      </c>
      <c r="AK15" s="1">
        <v>11</v>
      </c>
      <c r="AL15" s="1">
        <v>12</v>
      </c>
      <c r="AM15" s="1">
        <v>6</v>
      </c>
      <c r="AN15" s="1">
        <v>6</v>
      </c>
    </row>
    <row r="16" spans="1:40" x14ac:dyDescent="0.25">
      <c r="A16" t="s">
        <v>42</v>
      </c>
      <c r="B16" t="s">
        <v>43</v>
      </c>
      <c r="C16" s="8">
        <f t="shared" si="0"/>
        <v>1247</v>
      </c>
      <c r="D16" s="9">
        <f t="shared" si="1"/>
        <v>54.692982456140349</v>
      </c>
      <c r="E16">
        <f t="shared" si="2"/>
        <v>34</v>
      </c>
      <c r="G16" s="1">
        <v>2280</v>
      </c>
      <c r="H16" s="1">
        <v>90</v>
      </c>
      <c r="I16" s="1">
        <v>71</v>
      </c>
      <c r="J16" s="1">
        <v>23</v>
      </c>
      <c r="K16" s="1">
        <v>105</v>
      </c>
      <c r="L16" s="1">
        <v>29</v>
      </c>
      <c r="M16" s="1">
        <v>133</v>
      </c>
      <c r="N16" s="1">
        <v>42</v>
      </c>
      <c r="O16" s="1">
        <v>85</v>
      </c>
      <c r="P16" s="1">
        <v>33</v>
      </c>
      <c r="Q16" s="1">
        <v>68</v>
      </c>
      <c r="R16" s="1">
        <v>25</v>
      </c>
      <c r="S16" s="1">
        <v>121</v>
      </c>
      <c r="T16" s="1">
        <v>43</v>
      </c>
      <c r="U16" s="1">
        <v>158</v>
      </c>
      <c r="V16" s="1">
        <v>47</v>
      </c>
      <c r="W16" s="1">
        <v>151</v>
      </c>
      <c r="X16" s="1">
        <v>50</v>
      </c>
      <c r="Y16" s="1">
        <v>141</v>
      </c>
      <c r="Z16" s="1">
        <v>44</v>
      </c>
      <c r="AA16" s="1">
        <v>237</v>
      </c>
      <c r="AB16" s="1">
        <v>44</v>
      </c>
      <c r="AC16" s="1">
        <v>209</v>
      </c>
      <c r="AD16" s="1">
        <v>51</v>
      </c>
      <c r="AE16" s="1">
        <v>315</v>
      </c>
      <c r="AF16" s="1">
        <v>58</v>
      </c>
      <c r="AG16" s="1">
        <v>221</v>
      </c>
      <c r="AH16" s="1">
        <v>66</v>
      </c>
      <c r="AI16" s="1">
        <v>60</v>
      </c>
      <c r="AJ16" s="1">
        <v>27</v>
      </c>
      <c r="AK16" s="1">
        <v>92</v>
      </c>
      <c r="AL16" s="1">
        <v>30</v>
      </c>
      <c r="AM16" s="1">
        <v>113</v>
      </c>
      <c r="AN16" s="1">
        <v>39</v>
      </c>
    </row>
    <row r="17" spans="1:40" x14ac:dyDescent="0.25">
      <c r="A17" t="s">
        <v>168</v>
      </c>
      <c r="B17" t="s">
        <v>169</v>
      </c>
      <c r="C17" s="8">
        <f t="shared" si="0"/>
        <v>2590</v>
      </c>
      <c r="D17" s="9">
        <f t="shared" si="1"/>
        <v>53.947094355342642</v>
      </c>
      <c r="E17">
        <f t="shared" si="2"/>
        <v>37</v>
      </c>
      <c r="G17" s="1">
        <v>4801</v>
      </c>
      <c r="H17" s="1">
        <v>176</v>
      </c>
      <c r="I17" s="1">
        <v>178</v>
      </c>
      <c r="J17" s="1">
        <v>101</v>
      </c>
      <c r="K17" s="1">
        <v>226</v>
      </c>
      <c r="L17" s="1">
        <v>102</v>
      </c>
      <c r="M17" s="1">
        <v>282</v>
      </c>
      <c r="N17" s="1">
        <v>88</v>
      </c>
      <c r="O17" s="1">
        <v>259</v>
      </c>
      <c r="P17" s="1">
        <v>115</v>
      </c>
      <c r="Q17" s="1">
        <v>253</v>
      </c>
      <c r="R17" s="1">
        <v>106</v>
      </c>
      <c r="S17" s="1">
        <v>234</v>
      </c>
      <c r="T17" s="1">
        <v>92</v>
      </c>
      <c r="U17" s="1">
        <v>246</v>
      </c>
      <c r="V17" s="1">
        <v>93</v>
      </c>
      <c r="W17" s="1">
        <v>303</v>
      </c>
      <c r="X17" s="1">
        <v>108</v>
      </c>
      <c r="Y17" s="1">
        <v>230</v>
      </c>
      <c r="Z17" s="1">
        <v>95</v>
      </c>
      <c r="AA17" s="1">
        <v>290</v>
      </c>
      <c r="AB17" s="1">
        <v>94</v>
      </c>
      <c r="AC17" s="1">
        <v>641</v>
      </c>
      <c r="AD17" s="1">
        <v>158</v>
      </c>
      <c r="AE17" s="1">
        <v>696</v>
      </c>
      <c r="AF17" s="1">
        <v>149</v>
      </c>
      <c r="AG17" s="1">
        <v>464</v>
      </c>
      <c r="AH17" s="1">
        <v>136</v>
      </c>
      <c r="AI17" s="1">
        <v>231</v>
      </c>
      <c r="AJ17" s="1">
        <v>79</v>
      </c>
      <c r="AK17" s="1">
        <v>163</v>
      </c>
      <c r="AL17" s="1">
        <v>78</v>
      </c>
      <c r="AM17" s="1">
        <v>105</v>
      </c>
      <c r="AN17" s="1">
        <v>72</v>
      </c>
    </row>
    <row r="18" spans="1:40" x14ac:dyDescent="0.25">
      <c r="A18" t="s">
        <v>68</v>
      </c>
      <c r="B18" t="s">
        <v>69</v>
      </c>
      <c r="C18" s="8">
        <f t="shared" si="0"/>
        <v>455</v>
      </c>
      <c r="D18" s="9">
        <f t="shared" si="1"/>
        <v>50.387596899224803</v>
      </c>
      <c r="E18">
        <f t="shared" si="2"/>
        <v>60</v>
      </c>
      <c r="G18" s="1">
        <v>903</v>
      </c>
      <c r="H18" s="1">
        <v>54</v>
      </c>
      <c r="I18" s="1">
        <v>64</v>
      </c>
      <c r="J18" s="1">
        <v>20</v>
      </c>
      <c r="K18" s="1">
        <v>67</v>
      </c>
      <c r="L18" s="1">
        <v>22</v>
      </c>
      <c r="M18" s="1">
        <v>36</v>
      </c>
      <c r="N18" s="1">
        <v>20</v>
      </c>
      <c r="O18" s="1">
        <v>67</v>
      </c>
      <c r="P18" s="1">
        <v>22</v>
      </c>
      <c r="Q18" s="1">
        <v>52</v>
      </c>
      <c r="R18" s="1">
        <v>20</v>
      </c>
      <c r="S18" s="1">
        <v>43</v>
      </c>
      <c r="T18" s="1">
        <v>18</v>
      </c>
      <c r="U18" s="1">
        <v>57</v>
      </c>
      <c r="V18" s="1">
        <v>21</v>
      </c>
      <c r="W18" s="1">
        <v>35</v>
      </c>
      <c r="X18" s="1">
        <v>13</v>
      </c>
      <c r="Y18" s="1">
        <v>27</v>
      </c>
      <c r="Z18" s="1">
        <v>12</v>
      </c>
      <c r="AA18" s="1">
        <v>87</v>
      </c>
      <c r="AB18" s="1">
        <v>29</v>
      </c>
      <c r="AC18" s="1">
        <v>105</v>
      </c>
      <c r="AD18" s="1">
        <v>27</v>
      </c>
      <c r="AE18" s="1">
        <v>117</v>
      </c>
      <c r="AF18" s="1">
        <v>29</v>
      </c>
      <c r="AG18" s="1">
        <v>74</v>
      </c>
      <c r="AH18" s="1">
        <v>27</v>
      </c>
      <c r="AI18" s="1">
        <v>23</v>
      </c>
      <c r="AJ18" s="1">
        <v>13</v>
      </c>
      <c r="AK18" s="1">
        <v>32</v>
      </c>
      <c r="AL18" s="1">
        <v>16</v>
      </c>
      <c r="AM18" s="1">
        <v>17</v>
      </c>
      <c r="AN18" s="1">
        <v>10</v>
      </c>
    </row>
    <row r="19" spans="1:40" x14ac:dyDescent="0.25">
      <c r="A19" t="s">
        <v>222</v>
      </c>
      <c r="B19" t="s">
        <v>223</v>
      </c>
      <c r="C19" s="8">
        <f t="shared" si="0"/>
        <v>601</v>
      </c>
      <c r="D19" s="9">
        <f t="shared" si="1"/>
        <v>41.910739191073922</v>
      </c>
      <c r="E19">
        <f t="shared" si="2"/>
        <v>92</v>
      </c>
      <c r="G19" s="1">
        <v>1434</v>
      </c>
      <c r="H19" s="1">
        <v>95</v>
      </c>
      <c r="I19" s="1">
        <v>83</v>
      </c>
      <c r="J19" s="1">
        <v>38</v>
      </c>
      <c r="K19" s="1">
        <v>115</v>
      </c>
      <c r="L19" s="1">
        <v>44</v>
      </c>
      <c r="M19" s="1">
        <v>167</v>
      </c>
      <c r="N19" s="1">
        <v>62</v>
      </c>
      <c r="O19" s="1">
        <v>52</v>
      </c>
      <c r="P19" s="1">
        <v>31</v>
      </c>
      <c r="Q19" s="1">
        <v>83</v>
      </c>
      <c r="R19" s="1">
        <v>43</v>
      </c>
      <c r="S19" s="1">
        <v>109</v>
      </c>
      <c r="T19" s="1">
        <v>53</v>
      </c>
      <c r="U19" s="1">
        <v>77</v>
      </c>
      <c r="V19" s="1">
        <v>43</v>
      </c>
      <c r="W19" s="1">
        <v>68</v>
      </c>
      <c r="X19" s="1">
        <v>32</v>
      </c>
      <c r="Y19" s="1">
        <v>79</v>
      </c>
      <c r="Z19" s="1">
        <v>40</v>
      </c>
      <c r="AA19" s="1">
        <v>87</v>
      </c>
      <c r="AB19" s="1">
        <v>37</v>
      </c>
      <c r="AC19" s="1">
        <v>158</v>
      </c>
      <c r="AD19" s="1">
        <v>46</v>
      </c>
      <c r="AE19" s="1">
        <v>189</v>
      </c>
      <c r="AF19" s="1">
        <v>61</v>
      </c>
      <c r="AG19" s="1">
        <v>48</v>
      </c>
      <c r="AH19" s="1">
        <v>33</v>
      </c>
      <c r="AI19" s="1">
        <v>53</v>
      </c>
      <c r="AJ19" s="1">
        <v>27</v>
      </c>
      <c r="AK19" s="1">
        <v>45</v>
      </c>
      <c r="AL19" s="1">
        <v>24</v>
      </c>
      <c r="AM19" s="1">
        <v>21</v>
      </c>
      <c r="AN19" s="1">
        <v>16</v>
      </c>
    </row>
    <row r="20" spans="1:40" x14ac:dyDescent="0.25">
      <c r="A20" t="s">
        <v>158</v>
      </c>
      <c r="B20" t="s">
        <v>159</v>
      </c>
      <c r="C20" s="8">
        <f t="shared" si="0"/>
        <v>10750</v>
      </c>
      <c r="D20" s="9">
        <f t="shared" si="1"/>
        <v>56.091834072528044</v>
      </c>
      <c r="E20">
        <f t="shared" si="2"/>
        <v>25</v>
      </c>
      <c r="G20" s="1">
        <v>19165</v>
      </c>
      <c r="H20" s="1">
        <v>243</v>
      </c>
      <c r="I20" s="1">
        <v>1084</v>
      </c>
      <c r="J20" s="1">
        <v>195</v>
      </c>
      <c r="K20" s="1">
        <v>910</v>
      </c>
      <c r="L20" s="1">
        <v>222</v>
      </c>
      <c r="M20" s="1">
        <v>850</v>
      </c>
      <c r="N20" s="1">
        <v>206</v>
      </c>
      <c r="O20" s="1">
        <v>1011</v>
      </c>
      <c r="P20" s="1">
        <v>199</v>
      </c>
      <c r="Q20" s="1">
        <v>1081</v>
      </c>
      <c r="R20" s="1">
        <v>206</v>
      </c>
      <c r="S20" s="1">
        <v>903</v>
      </c>
      <c r="T20" s="1">
        <v>154</v>
      </c>
      <c r="U20" s="1">
        <v>913</v>
      </c>
      <c r="V20" s="1">
        <v>198</v>
      </c>
      <c r="W20" s="1">
        <v>897</v>
      </c>
      <c r="X20" s="1">
        <v>160</v>
      </c>
      <c r="Y20" s="1">
        <v>766</v>
      </c>
      <c r="Z20" s="1">
        <v>155</v>
      </c>
      <c r="AA20" s="1">
        <v>1723</v>
      </c>
      <c r="AB20" s="1">
        <v>273</v>
      </c>
      <c r="AC20" s="1">
        <v>1930</v>
      </c>
      <c r="AD20" s="1">
        <v>229</v>
      </c>
      <c r="AE20" s="1">
        <v>2697</v>
      </c>
      <c r="AF20" s="1">
        <v>289</v>
      </c>
      <c r="AG20" s="1">
        <v>1677</v>
      </c>
      <c r="AH20" s="1">
        <v>215</v>
      </c>
      <c r="AI20" s="1">
        <v>1064</v>
      </c>
      <c r="AJ20" s="1">
        <v>213</v>
      </c>
      <c r="AK20" s="1">
        <v>905</v>
      </c>
      <c r="AL20" s="1">
        <v>177</v>
      </c>
      <c r="AM20" s="1">
        <v>754</v>
      </c>
      <c r="AN20" s="1">
        <v>154</v>
      </c>
    </row>
    <row r="21" spans="1:40" x14ac:dyDescent="0.25">
      <c r="A21" t="s">
        <v>196</v>
      </c>
      <c r="B21" t="s">
        <v>197</v>
      </c>
      <c r="C21" s="8">
        <f t="shared" si="0"/>
        <v>1501</v>
      </c>
      <c r="D21" s="9">
        <f t="shared" si="1"/>
        <v>51.421719767043506</v>
      </c>
      <c r="E21">
        <f t="shared" si="2"/>
        <v>52</v>
      </c>
      <c r="G21" s="1">
        <v>2919</v>
      </c>
      <c r="H21" s="1">
        <v>116</v>
      </c>
      <c r="I21" s="1">
        <v>125</v>
      </c>
      <c r="J21" s="1">
        <v>34</v>
      </c>
      <c r="K21" s="1">
        <v>175</v>
      </c>
      <c r="L21" s="1">
        <v>43</v>
      </c>
      <c r="M21" s="1">
        <v>158</v>
      </c>
      <c r="N21" s="1">
        <v>48</v>
      </c>
      <c r="O21" s="1">
        <v>227</v>
      </c>
      <c r="P21" s="1">
        <v>67</v>
      </c>
      <c r="Q21" s="1">
        <v>190</v>
      </c>
      <c r="R21" s="1">
        <v>56</v>
      </c>
      <c r="S21" s="1">
        <v>128</v>
      </c>
      <c r="T21" s="1">
        <v>37</v>
      </c>
      <c r="U21" s="1">
        <v>152</v>
      </c>
      <c r="V21" s="1">
        <v>51</v>
      </c>
      <c r="W21" s="1">
        <v>164</v>
      </c>
      <c r="X21" s="1">
        <v>46</v>
      </c>
      <c r="Y21" s="1">
        <v>99</v>
      </c>
      <c r="Z21" s="1">
        <v>33</v>
      </c>
      <c r="AA21" s="1">
        <v>275</v>
      </c>
      <c r="AB21" s="1">
        <v>50</v>
      </c>
      <c r="AC21" s="1">
        <v>343</v>
      </c>
      <c r="AD21" s="1">
        <v>58</v>
      </c>
      <c r="AE21" s="1">
        <v>374</v>
      </c>
      <c r="AF21" s="1">
        <v>51</v>
      </c>
      <c r="AG21" s="1">
        <v>209</v>
      </c>
      <c r="AH21" s="1">
        <v>43</v>
      </c>
      <c r="AI21" s="1">
        <v>162</v>
      </c>
      <c r="AJ21" s="1">
        <v>54</v>
      </c>
      <c r="AK21" s="1">
        <v>78</v>
      </c>
      <c r="AL21" s="1">
        <v>26</v>
      </c>
      <c r="AM21" s="1">
        <v>60</v>
      </c>
      <c r="AN21" s="1">
        <v>27</v>
      </c>
    </row>
    <row r="22" spans="1:40" x14ac:dyDescent="0.25">
      <c r="A22" t="s">
        <v>94</v>
      </c>
      <c r="B22" t="s">
        <v>95</v>
      </c>
      <c r="C22" s="8">
        <f t="shared" si="0"/>
        <v>1883</v>
      </c>
      <c r="D22" s="9">
        <f t="shared" si="1"/>
        <v>55.759549896357719</v>
      </c>
      <c r="E22">
        <f t="shared" si="2"/>
        <v>27</v>
      </c>
      <c r="G22" s="1">
        <v>3377</v>
      </c>
      <c r="H22" s="1">
        <v>114</v>
      </c>
      <c r="I22" s="1">
        <v>165</v>
      </c>
      <c r="J22" s="1">
        <v>66</v>
      </c>
      <c r="K22" s="1">
        <v>144</v>
      </c>
      <c r="L22" s="1">
        <v>39</v>
      </c>
      <c r="M22" s="1">
        <v>162</v>
      </c>
      <c r="N22" s="1">
        <v>41</v>
      </c>
      <c r="O22" s="1">
        <v>133</v>
      </c>
      <c r="P22" s="1">
        <v>46</v>
      </c>
      <c r="Q22" s="1">
        <v>209</v>
      </c>
      <c r="R22" s="1">
        <v>61</v>
      </c>
      <c r="S22" s="1">
        <v>126</v>
      </c>
      <c r="T22" s="1">
        <v>40</v>
      </c>
      <c r="U22" s="1">
        <v>151</v>
      </c>
      <c r="V22" s="1">
        <v>68</v>
      </c>
      <c r="W22" s="1">
        <v>168</v>
      </c>
      <c r="X22" s="1">
        <v>56</v>
      </c>
      <c r="Y22" s="1">
        <v>236</v>
      </c>
      <c r="Z22" s="1">
        <v>67</v>
      </c>
      <c r="AA22" s="1">
        <v>290</v>
      </c>
      <c r="AB22" s="1">
        <v>66</v>
      </c>
      <c r="AC22" s="1">
        <v>438</v>
      </c>
      <c r="AD22" s="1">
        <v>84</v>
      </c>
      <c r="AE22" s="1">
        <v>490</v>
      </c>
      <c r="AF22" s="1">
        <v>92</v>
      </c>
      <c r="AG22" s="1">
        <v>346</v>
      </c>
      <c r="AH22" s="1">
        <v>73</v>
      </c>
      <c r="AI22" s="1">
        <v>148</v>
      </c>
      <c r="AJ22" s="1">
        <v>49</v>
      </c>
      <c r="AK22" s="1">
        <v>103</v>
      </c>
      <c r="AL22" s="1">
        <v>39</v>
      </c>
      <c r="AM22" s="1">
        <v>68</v>
      </c>
      <c r="AN22" s="1">
        <v>26</v>
      </c>
    </row>
    <row r="23" spans="1:40" x14ac:dyDescent="0.25">
      <c r="A23" t="s">
        <v>126</v>
      </c>
      <c r="B23" t="s">
        <v>127</v>
      </c>
      <c r="C23" s="8">
        <f t="shared" si="0"/>
        <v>6737</v>
      </c>
      <c r="D23" s="9">
        <f t="shared" si="1"/>
        <v>67.336331834082969</v>
      </c>
      <c r="E23">
        <f t="shared" si="2"/>
        <v>2</v>
      </c>
      <c r="G23" s="1">
        <v>10005</v>
      </c>
      <c r="H23" s="1">
        <v>185</v>
      </c>
      <c r="I23" s="1">
        <v>301</v>
      </c>
      <c r="J23" s="1">
        <v>79</v>
      </c>
      <c r="K23" s="1">
        <v>333</v>
      </c>
      <c r="L23" s="1">
        <v>85</v>
      </c>
      <c r="M23" s="1">
        <v>332</v>
      </c>
      <c r="N23" s="1">
        <v>87</v>
      </c>
      <c r="O23" s="1">
        <v>409</v>
      </c>
      <c r="P23" s="1">
        <v>116</v>
      </c>
      <c r="Q23" s="1">
        <v>339</v>
      </c>
      <c r="R23" s="1">
        <v>90</v>
      </c>
      <c r="S23" s="1">
        <v>340</v>
      </c>
      <c r="T23" s="1">
        <v>80</v>
      </c>
      <c r="U23" s="1">
        <v>413</v>
      </c>
      <c r="V23" s="1">
        <v>109</v>
      </c>
      <c r="W23" s="1">
        <v>465</v>
      </c>
      <c r="X23" s="1">
        <v>124</v>
      </c>
      <c r="Y23" s="1">
        <v>336</v>
      </c>
      <c r="Z23" s="1">
        <v>86</v>
      </c>
      <c r="AA23" s="1">
        <v>864</v>
      </c>
      <c r="AB23" s="1">
        <v>124</v>
      </c>
      <c r="AC23" s="1">
        <v>1193</v>
      </c>
      <c r="AD23" s="1">
        <v>154</v>
      </c>
      <c r="AE23" s="1">
        <v>1556</v>
      </c>
      <c r="AF23" s="1">
        <v>155</v>
      </c>
      <c r="AG23" s="1">
        <v>1252</v>
      </c>
      <c r="AH23" s="1">
        <v>149</v>
      </c>
      <c r="AI23" s="1">
        <v>746</v>
      </c>
      <c r="AJ23" s="1">
        <v>118</v>
      </c>
      <c r="AK23" s="1">
        <v>693</v>
      </c>
      <c r="AL23" s="1">
        <v>143</v>
      </c>
      <c r="AM23" s="1">
        <v>433</v>
      </c>
      <c r="AN23" s="1">
        <v>84</v>
      </c>
    </row>
    <row r="24" spans="1:40" x14ac:dyDescent="0.25">
      <c r="A24" t="s">
        <v>204</v>
      </c>
      <c r="B24" t="s">
        <v>205</v>
      </c>
      <c r="C24" s="8">
        <f t="shared" si="0"/>
        <v>1958</v>
      </c>
      <c r="D24" s="9">
        <f t="shared" si="1"/>
        <v>56.655092592592595</v>
      </c>
      <c r="E24">
        <f t="shared" si="2"/>
        <v>22</v>
      </c>
      <c r="G24" s="1">
        <v>3456</v>
      </c>
      <c r="H24" s="1">
        <v>111</v>
      </c>
      <c r="I24" s="1">
        <v>153</v>
      </c>
      <c r="J24" s="1">
        <v>46</v>
      </c>
      <c r="K24" s="1">
        <v>146</v>
      </c>
      <c r="L24" s="1">
        <v>33</v>
      </c>
      <c r="M24" s="1">
        <v>146</v>
      </c>
      <c r="N24" s="1">
        <v>38</v>
      </c>
      <c r="O24" s="1">
        <v>203</v>
      </c>
      <c r="P24" s="1">
        <v>58</v>
      </c>
      <c r="Q24" s="1">
        <v>194</v>
      </c>
      <c r="R24" s="1">
        <v>44</v>
      </c>
      <c r="S24" s="1">
        <v>157</v>
      </c>
      <c r="T24" s="1">
        <v>41</v>
      </c>
      <c r="U24" s="1">
        <v>140</v>
      </c>
      <c r="V24" s="1">
        <v>37</v>
      </c>
      <c r="W24" s="1">
        <v>181</v>
      </c>
      <c r="X24" s="1">
        <v>50</v>
      </c>
      <c r="Y24" s="1">
        <v>178</v>
      </c>
      <c r="Z24" s="1">
        <v>52</v>
      </c>
      <c r="AA24" s="1">
        <v>268</v>
      </c>
      <c r="AB24" s="1">
        <v>56</v>
      </c>
      <c r="AC24" s="1">
        <v>426</v>
      </c>
      <c r="AD24" s="1">
        <v>67</v>
      </c>
      <c r="AE24" s="1">
        <v>541</v>
      </c>
      <c r="AF24" s="1">
        <v>74</v>
      </c>
      <c r="AG24" s="1">
        <v>358</v>
      </c>
      <c r="AH24" s="1">
        <v>58</v>
      </c>
      <c r="AI24" s="1">
        <v>108</v>
      </c>
      <c r="AJ24" s="1">
        <v>25</v>
      </c>
      <c r="AK24" s="1">
        <v>143</v>
      </c>
      <c r="AL24" s="1">
        <v>43</v>
      </c>
      <c r="AM24" s="1">
        <v>114</v>
      </c>
      <c r="AN24" s="1">
        <v>34</v>
      </c>
    </row>
    <row r="25" spans="1:40" x14ac:dyDescent="0.25">
      <c r="A25" t="s">
        <v>178</v>
      </c>
      <c r="B25" t="s">
        <v>179</v>
      </c>
      <c r="C25" s="8">
        <f t="shared" si="0"/>
        <v>985</v>
      </c>
      <c r="D25" s="9">
        <f t="shared" si="1"/>
        <v>57.467911318553092</v>
      </c>
      <c r="E25">
        <f t="shared" si="2"/>
        <v>17</v>
      </c>
      <c r="G25" s="1">
        <v>1714</v>
      </c>
      <c r="H25" s="1">
        <v>77</v>
      </c>
      <c r="I25" s="1">
        <v>43</v>
      </c>
      <c r="J25" s="1">
        <v>22</v>
      </c>
      <c r="K25" s="1">
        <v>67</v>
      </c>
      <c r="L25" s="1">
        <v>30</v>
      </c>
      <c r="M25" s="1">
        <v>70</v>
      </c>
      <c r="N25" s="1">
        <v>44</v>
      </c>
      <c r="O25" s="1">
        <v>123</v>
      </c>
      <c r="P25" s="1">
        <v>59</v>
      </c>
      <c r="Q25" s="1">
        <v>41</v>
      </c>
      <c r="R25" s="1">
        <v>26</v>
      </c>
      <c r="S25" s="1">
        <v>157</v>
      </c>
      <c r="T25" s="1">
        <v>61</v>
      </c>
      <c r="U25" s="1">
        <v>74</v>
      </c>
      <c r="V25" s="1">
        <v>38</v>
      </c>
      <c r="W25" s="1">
        <v>98</v>
      </c>
      <c r="X25" s="1">
        <v>54</v>
      </c>
      <c r="Y25" s="1">
        <v>56</v>
      </c>
      <c r="Z25" s="1">
        <v>24</v>
      </c>
      <c r="AA25" s="1">
        <v>202</v>
      </c>
      <c r="AB25" s="1">
        <v>57</v>
      </c>
      <c r="AC25" s="1">
        <v>294</v>
      </c>
      <c r="AD25" s="1">
        <v>86</v>
      </c>
      <c r="AE25" s="1">
        <v>248</v>
      </c>
      <c r="AF25" s="1">
        <v>67</v>
      </c>
      <c r="AG25" s="1">
        <v>99</v>
      </c>
      <c r="AH25" s="1">
        <v>39</v>
      </c>
      <c r="AI25" s="1">
        <v>52</v>
      </c>
      <c r="AJ25" s="1">
        <v>32</v>
      </c>
      <c r="AK25" s="1">
        <v>42</v>
      </c>
      <c r="AL25" s="1">
        <v>28</v>
      </c>
      <c r="AM25" s="1">
        <v>48</v>
      </c>
      <c r="AN25" s="1">
        <v>28</v>
      </c>
    </row>
    <row r="26" spans="1:40" x14ac:dyDescent="0.25">
      <c r="A26" t="s">
        <v>70</v>
      </c>
      <c r="B26" t="s">
        <v>71</v>
      </c>
      <c r="C26" s="8">
        <f t="shared" si="0"/>
        <v>1332</v>
      </c>
      <c r="D26" s="9">
        <f t="shared" si="1"/>
        <v>51.909586905689785</v>
      </c>
      <c r="E26">
        <f t="shared" si="2"/>
        <v>48</v>
      </c>
      <c r="G26" s="1">
        <v>2566</v>
      </c>
      <c r="H26" s="1">
        <v>141</v>
      </c>
      <c r="I26" s="1">
        <v>106</v>
      </c>
      <c r="J26" s="1">
        <v>53</v>
      </c>
      <c r="K26" s="1">
        <v>92</v>
      </c>
      <c r="L26" s="1">
        <v>51</v>
      </c>
      <c r="M26" s="1">
        <v>171</v>
      </c>
      <c r="N26" s="1">
        <v>65</v>
      </c>
      <c r="O26" s="1">
        <v>124</v>
      </c>
      <c r="P26" s="1">
        <v>72</v>
      </c>
      <c r="Q26" s="1">
        <v>164</v>
      </c>
      <c r="R26" s="1">
        <v>78</v>
      </c>
      <c r="S26" s="1">
        <v>169</v>
      </c>
      <c r="T26" s="1">
        <v>65</v>
      </c>
      <c r="U26" s="1">
        <v>185</v>
      </c>
      <c r="V26" s="1">
        <v>67</v>
      </c>
      <c r="W26" s="1">
        <v>86</v>
      </c>
      <c r="X26" s="1">
        <v>44</v>
      </c>
      <c r="Y26" s="1">
        <v>137</v>
      </c>
      <c r="Z26" s="1">
        <v>61</v>
      </c>
      <c r="AA26" s="1">
        <v>242</v>
      </c>
      <c r="AB26" s="1">
        <v>94</v>
      </c>
      <c r="AC26" s="1">
        <v>471</v>
      </c>
      <c r="AD26" s="1">
        <v>97</v>
      </c>
      <c r="AE26" s="1">
        <v>321</v>
      </c>
      <c r="AF26" s="1">
        <v>102</v>
      </c>
      <c r="AG26" s="1">
        <v>143</v>
      </c>
      <c r="AH26" s="1">
        <v>54</v>
      </c>
      <c r="AI26" s="1">
        <v>49</v>
      </c>
      <c r="AJ26" s="1">
        <v>25</v>
      </c>
      <c r="AK26" s="1">
        <v>38</v>
      </c>
      <c r="AL26" s="1">
        <v>23</v>
      </c>
      <c r="AM26" s="1">
        <v>68</v>
      </c>
      <c r="AN26" s="1">
        <v>33</v>
      </c>
    </row>
    <row r="27" spans="1:40" x14ac:dyDescent="0.25">
      <c r="A27" t="s">
        <v>142</v>
      </c>
      <c r="B27" t="s">
        <v>143</v>
      </c>
      <c r="C27" s="8">
        <f t="shared" si="0"/>
        <v>2516</v>
      </c>
      <c r="D27" s="9">
        <f t="shared" si="1"/>
        <v>56.743346865133063</v>
      </c>
      <c r="E27">
        <f t="shared" si="2"/>
        <v>21</v>
      </c>
      <c r="G27" s="1">
        <v>4434</v>
      </c>
      <c r="H27" s="1">
        <v>127</v>
      </c>
      <c r="I27" s="1">
        <v>219</v>
      </c>
      <c r="J27" s="1">
        <v>81</v>
      </c>
      <c r="K27" s="1">
        <v>210</v>
      </c>
      <c r="L27" s="1">
        <v>75</v>
      </c>
      <c r="M27" s="1">
        <v>288</v>
      </c>
      <c r="N27" s="1">
        <v>87</v>
      </c>
      <c r="O27" s="1">
        <v>163</v>
      </c>
      <c r="P27" s="1">
        <v>56</v>
      </c>
      <c r="Q27" s="1">
        <v>225</v>
      </c>
      <c r="R27" s="1">
        <v>75</v>
      </c>
      <c r="S27" s="1">
        <v>240</v>
      </c>
      <c r="T27" s="1">
        <v>94</v>
      </c>
      <c r="U27" s="1">
        <v>282</v>
      </c>
      <c r="V27" s="1">
        <v>110</v>
      </c>
      <c r="W27" s="1">
        <v>125</v>
      </c>
      <c r="X27" s="1">
        <v>54</v>
      </c>
      <c r="Y27" s="1">
        <v>166</v>
      </c>
      <c r="Z27" s="1">
        <v>60</v>
      </c>
      <c r="AA27" s="1">
        <v>453</v>
      </c>
      <c r="AB27" s="1">
        <v>119</v>
      </c>
      <c r="AC27" s="1">
        <v>465</v>
      </c>
      <c r="AD27" s="1">
        <v>106</v>
      </c>
      <c r="AE27" s="1">
        <v>684</v>
      </c>
      <c r="AF27" s="1">
        <v>129</v>
      </c>
      <c r="AG27" s="1">
        <v>318</v>
      </c>
      <c r="AH27" s="1">
        <v>77</v>
      </c>
      <c r="AI27" s="1">
        <v>212</v>
      </c>
      <c r="AJ27" s="1">
        <v>71</v>
      </c>
      <c r="AK27" s="1">
        <v>183</v>
      </c>
      <c r="AL27" s="1">
        <v>66</v>
      </c>
      <c r="AM27" s="1">
        <v>201</v>
      </c>
      <c r="AN27" s="1">
        <v>57</v>
      </c>
    </row>
    <row r="28" spans="1:40" x14ac:dyDescent="0.25">
      <c r="A28" t="s">
        <v>96</v>
      </c>
      <c r="B28" t="s">
        <v>97</v>
      </c>
      <c r="C28" s="8">
        <f t="shared" si="0"/>
        <v>1438</v>
      </c>
      <c r="D28" s="9">
        <f t="shared" si="1"/>
        <v>55.866355866355867</v>
      </c>
      <c r="E28">
        <f t="shared" si="2"/>
        <v>26</v>
      </c>
      <c r="G28" s="1">
        <v>2574</v>
      </c>
      <c r="H28" s="1">
        <v>82</v>
      </c>
      <c r="I28" s="1">
        <v>126</v>
      </c>
      <c r="J28" s="1">
        <v>34</v>
      </c>
      <c r="K28" s="1">
        <v>103</v>
      </c>
      <c r="L28" s="1">
        <v>26</v>
      </c>
      <c r="M28" s="1">
        <v>131</v>
      </c>
      <c r="N28" s="1">
        <v>44</v>
      </c>
      <c r="O28" s="1">
        <v>135</v>
      </c>
      <c r="P28" s="1">
        <v>35</v>
      </c>
      <c r="Q28" s="1">
        <v>114</v>
      </c>
      <c r="R28" s="1">
        <v>33</v>
      </c>
      <c r="S28" s="1">
        <v>154</v>
      </c>
      <c r="T28" s="1">
        <v>41</v>
      </c>
      <c r="U28" s="1">
        <v>133</v>
      </c>
      <c r="V28" s="1">
        <v>44</v>
      </c>
      <c r="W28" s="1">
        <v>118</v>
      </c>
      <c r="X28" s="1">
        <v>37</v>
      </c>
      <c r="Y28" s="1">
        <v>122</v>
      </c>
      <c r="Z28" s="1">
        <v>37</v>
      </c>
      <c r="AA28" s="1">
        <v>227</v>
      </c>
      <c r="AB28" s="1">
        <v>40</v>
      </c>
      <c r="AC28" s="1">
        <v>362</v>
      </c>
      <c r="AD28" s="1">
        <v>54</v>
      </c>
      <c r="AE28" s="1">
        <v>431</v>
      </c>
      <c r="AF28" s="1">
        <v>70</v>
      </c>
      <c r="AG28" s="1">
        <v>199</v>
      </c>
      <c r="AH28" s="1">
        <v>44</v>
      </c>
      <c r="AI28" s="1">
        <v>100</v>
      </c>
      <c r="AJ28" s="1">
        <v>34</v>
      </c>
      <c r="AK28" s="1">
        <v>51</v>
      </c>
      <c r="AL28" s="1">
        <v>18</v>
      </c>
      <c r="AM28" s="1">
        <v>68</v>
      </c>
      <c r="AN28" s="1">
        <v>31</v>
      </c>
    </row>
    <row r="29" spans="1:40" x14ac:dyDescent="0.25">
      <c r="A29" t="s">
        <v>216</v>
      </c>
      <c r="B29" t="s">
        <v>217</v>
      </c>
      <c r="C29" s="8">
        <f t="shared" si="0"/>
        <v>2067</v>
      </c>
      <c r="D29" s="9">
        <f t="shared" si="1"/>
        <v>55.594405594405593</v>
      </c>
      <c r="E29">
        <f t="shared" si="2"/>
        <v>28</v>
      </c>
      <c r="G29" s="1">
        <v>3718</v>
      </c>
      <c r="H29" s="1">
        <v>126</v>
      </c>
      <c r="I29" s="1">
        <v>128</v>
      </c>
      <c r="J29" s="1">
        <v>54</v>
      </c>
      <c r="K29" s="1">
        <v>156</v>
      </c>
      <c r="L29" s="1">
        <v>67</v>
      </c>
      <c r="M29" s="1">
        <v>229</v>
      </c>
      <c r="N29" s="1">
        <v>92</v>
      </c>
      <c r="O29" s="1">
        <v>116</v>
      </c>
      <c r="P29" s="1">
        <v>61</v>
      </c>
      <c r="Q29" s="1">
        <v>281</v>
      </c>
      <c r="R29" s="1">
        <v>97</v>
      </c>
      <c r="S29" s="1">
        <v>368</v>
      </c>
      <c r="T29" s="1">
        <v>129</v>
      </c>
      <c r="U29" s="1">
        <v>104</v>
      </c>
      <c r="V29" s="1">
        <v>46</v>
      </c>
      <c r="W29" s="1">
        <v>91</v>
      </c>
      <c r="X29" s="1">
        <v>61</v>
      </c>
      <c r="Y29" s="1">
        <v>178</v>
      </c>
      <c r="Z29" s="1">
        <v>71</v>
      </c>
      <c r="AA29" s="1">
        <v>333</v>
      </c>
      <c r="AB29" s="1">
        <v>99</v>
      </c>
      <c r="AC29" s="1">
        <v>507</v>
      </c>
      <c r="AD29" s="1">
        <v>135</v>
      </c>
      <c r="AE29" s="1">
        <v>667</v>
      </c>
      <c r="AF29" s="1">
        <v>135</v>
      </c>
      <c r="AG29" s="1">
        <v>300</v>
      </c>
      <c r="AH29" s="1">
        <v>89</v>
      </c>
      <c r="AI29" s="1">
        <v>90</v>
      </c>
      <c r="AJ29" s="1">
        <v>33</v>
      </c>
      <c r="AK29" s="1">
        <v>104</v>
      </c>
      <c r="AL29" s="1">
        <v>55</v>
      </c>
      <c r="AM29" s="1">
        <v>66</v>
      </c>
      <c r="AN29" s="1">
        <v>36</v>
      </c>
    </row>
    <row r="30" spans="1:40" x14ac:dyDescent="0.25">
      <c r="A30" t="s">
        <v>198</v>
      </c>
      <c r="B30" t="s">
        <v>199</v>
      </c>
      <c r="C30" s="8">
        <f t="shared" si="0"/>
        <v>1980</v>
      </c>
      <c r="D30" s="9">
        <f t="shared" si="1"/>
        <v>52.771855010660985</v>
      </c>
      <c r="E30">
        <f t="shared" si="2"/>
        <v>41</v>
      </c>
      <c r="G30" s="1">
        <v>3752</v>
      </c>
      <c r="H30" s="1">
        <v>117</v>
      </c>
      <c r="I30" s="1">
        <v>175</v>
      </c>
      <c r="J30" s="1">
        <v>54</v>
      </c>
      <c r="K30" s="1">
        <v>133</v>
      </c>
      <c r="L30" s="1">
        <v>43</v>
      </c>
      <c r="M30" s="1">
        <v>166</v>
      </c>
      <c r="N30" s="1">
        <v>51</v>
      </c>
      <c r="O30" s="1">
        <v>157</v>
      </c>
      <c r="P30" s="1">
        <v>65</v>
      </c>
      <c r="Q30" s="1">
        <v>215</v>
      </c>
      <c r="R30" s="1">
        <v>67</v>
      </c>
      <c r="S30" s="1">
        <v>245</v>
      </c>
      <c r="T30" s="1">
        <v>77</v>
      </c>
      <c r="U30" s="1">
        <v>194</v>
      </c>
      <c r="V30" s="1">
        <v>60</v>
      </c>
      <c r="W30" s="1">
        <v>251</v>
      </c>
      <c r="X30" s="1">
        <v>88</v>
      </c>
      <c r="Y30" s="1">
        <v>236</v>
      </c>
      <c r="Z30" s="1">
        <v>82</v>
      </c>
      <c r="AA30" s="1">
        <v>304</v>
      </c>
      <c r="AB30" s="1">
        <v>75</v>
      </c>
      <c r="AC30" s="1">
        <v>470</v>
      </c>
      <c r="AD30" s="1">
        <v>91</v>
      </c>
      <c r="AE30" s="1">
        <v>466</v>
      </c>
      <c r="AF30" s="1">
        <v>95</v>
      </c>
      <c r="AG30" s="1">
        <v>334</v>
      </c>
      <c r="AH30" s="1">
        <v>80</v>
      </c>
      <c r="AI30" s="1">
        <v>157</v>
      </c>
      <c r="AJ30" s="1">
        <v>55</v>
      </c>
      <c r="AK30" s="1">
        <v>126</v>
      </c>
      <c r="AL30" s="1">
        <v>39</v>
      </c>
      <c r="AM30" s="1">
        <v>123</v>
      </c>
      <c r="AN30" s="1">
        <v>46</v>
      </c>
    </row>
    <row r="31" spans="1:40" x14ac:dyDescent="0.25">
      <c r="A31" t="s">
        <v>98</v>
      </c>
      <c r="B31" t="s">
        <v>99</v>
      </c>
      <c r="C31" s="8">
        <f t="shared" si="0"/>
        <v>2417</v>
      </c>
      <c r="D31" s="9">
        <f t="shared" si="1"/>
        <v>49.876186545604625</v>
      </c>
      <c r="E31">
        <f t="shared" si="2"/>
        <v>63</v>
      </c>
      <c r="G31" s="1">
        <v>4846</v>
      </c>
      <c r="H31" s="1">
        <v>128</v>
      </c>
      <c r="I31" s="1">
        <v>276</v>
      </c>
      <c r="J31" s="1">
        <v>73</v>
      </c>
      <c r="K31" s="1">
        <v>220</v>
      </c>
      <c r="L31" s="1">
        <v>61</v>
      </c>
      <c r="M31" s="1">
        <v>281</v>
      </c>
      <c r="N31" s="1">
        <v>89</v>
      </c>
      <c r="O31" s="1">
        <v>208</v>
      </c>
      <c r="P31" s="1">
        <v>60</v>
      </c>
      <c r="Q31" s="1">
        <v>254</v>
      </c>
      <c r="R31" s="1">
        <v>67</v>
      </c>
      <c r="S31" s="1">
        <v>358</v>
      </c>
      <c r="T31" s="1">
        <v>103</v>
      </c>
      <c r="U31" s="1">
        <v>280</v>
      </c>
      <c r="V31" s="1">
        <v>80</v>
      </c>
      <c r="W31" s="1">
        <v>330</v>
      </c>
      <c r="X31" s="1">
        <v>99</v>
      </c>
      <c r="Y31" s="1">
        <v>222</v>
      </c>
      <c r="Z31" s="1">
        <v>64</v>
      </c>
      <c r="AA31" s="1">
        <v>498</v>
      </c>
      <c r="AB31" s="1">
        <v>91</v>
      </c>
      <c r="AC31" s="1">
        <v>510</v>
      </c>
      <c r="AD31" s="1">
        <v>90</v>
      </c>
      <c r="AE31" s="1">
        <v>676</v>
      </c>
      <c r="AF31" s="1">
        <v>106</v>
      </c>
      <c r="AG31" s="1">
        <v>272</v>
      </c>
      <c r="AH31" s="1">
        <v>62</v>
      </c>
      <c r="AI31" s="1">
        <v>121</v>
      </c>
      <c r="AJ31" s="1">
        <v>44</v>
      </c>
      <c r="AK31" s="1">
        <v>150</v>
      </c>
      <c r="AL31" s="1">
        <v>49</v>
      </c>
      <c r="AM31" s="1">
        <v>190</v>
      </c>
      <c r="AN31" s="1">
        <v>69</v>
      </c>
    </row>
    <row r="32" spans="1:40" x14ac:dyDescent="0.25">
      <c r="A32" t="s">
        <v>88</v>
      </c>
      <c r="B32" t="s">
        <v>89</v>
      </c>
      <c r="C32" s="8">
        <f t="shared" si="0"/>
        <v>4327</v>
      </c>
      <c r="D32" s="9">
        <f t="shared" si="1"/>
        <v>58.033798283261802</v>
      </c>
      <c r="E32">
        <f t="shared" si="2"/>
        <v>14</v>
      </c>
      <c r="G32" s="1">
        <v>7456</v>
      </c>
      <c r="H32" s="1">
        <v>182</v>
      </c>
      <c r="I32" s="1">
        <v>492</v>
      </c>
      <c r="J32" s="1">
        <v>175</v>
      </c>
      <c r="K32" s="1">
        <v>340</v>
      </c>
      <c r="L32" s="1">
        <v>126</v>
      </c>
      <c r="M32" s="1">
        <v>297</v>
      </c>
      <c r="N32" s="1">
        <v>133</v>
      </c>
      <c r="O32" s="1">
        <v>347</v>
      </c>
      <c r="P32" s="1">
        <v>120</v>
      </c>
      <c r="Q32" s="1">
        <v>343</v>
      </c>
      <c r="R32" s="1">
        <v>142</v>
      </c>
      <c r="S32" s="1">
        <v>262</v>
      </c>
      <c r="T32" s="1">
        <v>120</v>
      </c>
      <c r="U32" s="1">
        <v>346</v>
      </c>
      <c r="V32" s="1">
        <v>156</v>
      </c>
      <c r="W32" s="1">
        <v>280</v>
      </c>
      <c r="X32" s="1">
        <v>101</v>
      </c>
      <c r="Y32" s="1">
        <v>422</v>
      </c>
      <c r="Z32" s="1">
        <v>182</v>
      </c>
      <c r="AA32" s="1">
        <v>1034</v>
      </c>
      <c r="AB32" s="1">
        <v>234</v>
      </c>
      <c r="AC32" s="1">
        <v>781</v>
      </c>
      <c r="AD32" s="1">
        <v>179</v>
      </c>
      <c r="AE32" s="1">
        <v>972</v>
      </c>
      <c r="AF32" s="1">
        <v>220</v>
      </c>
      <c r="AG32" s="1">
        <v>680</v>
      </c>
      <c r="AH32" s="1">
        <v>172</v>
      </c>
      <c r="AI32" s="1">
        <v>396</v>
      </c>
      <c r="AJ32" s="1">
        <v>132</v>
      </c>
      <c r="AK32" s="1">
        <v>192</v>
      </c>
      <c r="AL32" s="1">
        <v>83</v>
      </c>
      <c r="AM32" s="1">
        <v>272</v>
      </c>
      <c r="AN32" s="1">
        <v>102</v>
      </c>
    </row>
    <row r="33" spans="1:40" x14ac:dyDescent="0.25">
      <c r="A33" t="s">
        <v>140</v>
      </c>
      <c r="B33" t="s">
        <v>141</v>
      </c>
      <c r="C33" s="8">
        <f t="shared" si="0"/>
        <v>1887</v>
      </c>
      <c r="D33" s="9">
        <f t="shared" si="1"/>
        <v>52.08390836323489</v>
      </c>
      <c r="E33">
        <f t="shared" si="2"/>
        <v>46</v>
      </c>
      <c r="G33" s="1">
        <v>3623</v>
      </c>
      <c r="H33" s="1">
        <v>192</v>
      </c>
      <c r="I33" s="1">
        <v>307</v>
      </c>
      <c r="J33" s="1">
        <v>144</v>
      </c>
      <c r="K33" s="1">
        <v>136</v>
      </c>
      <c r="L33" s="1">
        <v>66</v>
      </c>
      <c r="M33" s="1">
        <v>195</v>
      </c>
      <c r="N33" s="1">
        <v>104</v>
      </c>
      <c r="O33" s="1">
        <v>174</v>
      </c>
      <c r="P33" s="1">
        <v>97</v>
      </c>
      <c r="Q33" s="1">
        <v>103</v>
      </c>
      <c r="R33" s="1">
        <v>60</v>
      </c>
      <c r="S33" s="1">
        <v>347</v>
      </c>
      <c r="T33" s="1">
        <v>173</v>
      </c>
      <c r="U33" s="1">
        <v>184</v>
      </c>
      <c r="V33" s="1">
        <v>77</v>
      </c>
      <c r="W33" s="1">
        <v>184</v>
      </c>
      <c r="X33" s="1">
        <v>96</v>
      </c>
      <c r="Y33" s="1">
        <v>106</v>
      </c>
      <c r="Z33" s="1">
        <v>52</v>
      </c>
      <c r="AA33" s="1">
        <v>316</v>
      </c>
      <c r="AB33" s="1">
        <v>104</v>
      </c>
      <c r="AC33" s="1">
        <v>558</v>
      </c>
      <c r="AD33" s="1">
        <v>155</v>
      </c>
      <c r="AE33" s="1">
        <v>562</v>
      </c>
      <c r="AF33" s="1">
        <v>142</v>
      </c>
      <c r="AG33" s="1">
        <v>173</v>
      </c>
      <c r="AH33" s="1">
        <v>69</v>
      </c>
      <c r="AI33" s="1">
        <v>150</v>
      </c>
      <c r="AJ33" s="1">
        <v>78</v>
      </c>
      <c r="AK33" s="1">
        <v>57</v>
      </c>
      <c r="AL33" s="1">
        <v>37</v>
      </c>
      <c r="AM33" s="1">
        <v>71</v>
      </c>
      <c r="AN33" s="1">
        <v>49</v>
      </c>
    </row>
    <row r="34" spans="1:40" x14ac:dyDescent="0.25">
      <c r="A34" t="s">
        <v>144</v>
      </c>
      <c r="B34" t="s">
        <v>145</v>
      </c>
      <c r="C34" s="8">
        <f t="shared" si="0"/>
        <v>4794</v>
      </c>
      <c r="D34" s="9">
        <f t="shared" si="1"/>
        <v>53.284428142714233</v>
      </c>
      <c r="E34">
        <f t="shared" si="2"/>
        <v>39</v>
      </c>
      <c r="G34" s="1">
        <v>8997</v>
      </c>
      <c r="H34" s="1">
        <v>187</v>
      </c>
      <c r="I34" s="1">
        <v>387</v>
      </c>
      <c r="J34" s="1">
        <v>123</v>
      </c>
      <c r="K34" s="1">
        <v>298</v>
      </c>
      <c r="L34" s="1">
        <v>78</v>
      </c>
      <c r="M34" s="1">
        <v>537</v>
      </c>
      <c r="N34" s="1">
        <v>151</v>
      </c>
      <c r="O34" s="1">
        <v>484</v>
      </c>
      <c r="P34" s="1">
        <v>154</v>
      </c>
      <c r="Q34" s="1">
        <v>564</v>
      </c>
      <c r="R34" s="1">
        <v>135</v>
      </c>
      <c r="S34" s="1">
        <v>640</v>
      </c>
      <c r="T34" s="1">
        <v>149</v>
      </c>
      <c r="U34" s="1">
        <v>410</v>
      </c>
      <c r="V34" s="1">
        <v>96</v>
      </c>
      <c r="W34" s="1">
        <v>461</v>
      </c>
      <c r="X34" s="1">
        <v>116</v>
      </c>
      <c r="Y34" s="1">
        <v>422</v>
      </c>
      <c r="Z34" s="1">
        <v>123</v>
      </c>
      <c r="AA34" s="1">
        <v>754</v>
      </c>
      <c r="AB34" s="1">
        <v>160</v>
      </c>
      <c r="AC34" s="1">
        <v>1122</v>
      </c>
      <c r="AD34" s="1">
        <v>206</v>
      </c>
      <c r="AE34" s="1">
        <v>1121</v>
      </c>
      <c r="AF34" s="1">
        <v>196</v>
      </c>
      <c r="AG34" s="1">
        <v>785</v>
      </c>
      <c r="AH34" s="1">
        <v>146</v>
      </c>
      <c r="AI34" s="1">
        <v>572</v>
      </c>
      <c r="AJ34" s="1">
        <v>142</v>
      </c>
      <c r="AK34" s="1">
        <v>229</v>
      </c>
      <c r="AL34" s="1">
        <v>83</v>
      </c>
      <c r="AM34" s="1">
        <v>211</v>
      </c>
      <c r="AN34" s="1">
        <v>72</v>
      </c>
    </row>
    <row r="35" spans="1:40" x14ac:dyDescent="0.25">
      <c r="A35" t="s">
        <v>160</v>
      </c>
      <c r="B35" t="s">
        <v>161</v>
      </c>
      <c r="C35" s="8">
        <f t="shared" si="0"/>
        <v>403</v>
      </c>
      <c r="D35" s="9">
        <f t="shared" si="1"/>
        <v>48.907766990291265</v>
      </c>
      <c r="E35">
        <f t="shared" si="2"/>
        <v>66</v>
      </c>
      <c r="G35" s="1">
        <v>824</v>
      </c>
      <c r="H35" s="1">
        <v>61</v>
      </c>
      <c r="I35" s="1">
        <v>31</v>
      </c>
      <c r="J35" s="1">
        <v>18</v>
      </c>
      <c r="K35" s="1">
        <v>35</v>
      </c>
      <c r="L35" s="1">
        <v>17</v>
      </c>
      <c r="M35" s="1">
        <v>41</v>
      </c>
      <c r="N35" s="1">
        <v>21</v>
      </c>
      <c r="O35" s="1">
        <v>70</v>
      </c>
      <c r="P35" s="1">
        <v>25</v>
      </c>
      <c r="Q35" s="1">
        <v>45</v>
      </c>
      <c r="R35" s="1">
        <v>24</v>
      </c>
      <c r="S35" s="1">
        <v>57</v>
      </c>
      <c r="T35" s="1">
        <v>30</v>
      </c>
      <c r="U35" s="1">
        <v>38</v>
      </c>
      <c r="V35" s="1">
        <v>19</v>
      </c>
      <c r="W35" s="1">
        <v>55</v>
      </c>
      <c r="X35" s="1">
        <v>23</v>
      </c>
      <c r="Y35" s="1">
        <v>49</v>
      </c>
      <c r="Z35" s="1">
        <v>24</v>
      </c>
      <c r="AA35" s="1">
        <v>71</v>
      </c>
      <c r="AB35" s="1">
        <v>25</v>
      </c>
      <c r="AC35" s="1">
        <v>122</v>
      </c>
      <c r="AD35" s="1">
        <v>26</v>
      </c>
      <c r="AE35" s="1">
        <v>89</v>
      </c>
      <c r="AF35" s="1">
        <v>25</v>
      </c>
      <c r="AG35" s="1">
        <v>50</v>
      </c>
      <c r="AH35" s="1">
        <v>23</v>
      </c>
      <c r="AI35" s="1">
        <v>24</v>
      </c>
      <c r="AJ35" s="1">
        <v>19</v>
      </c>
      <c r="AK35" s="1">
        <v>20</v>
      </c>
      <c r="AL35" s="1">
        <v>12</v>
      </c>
      <c r="AM35" s="1">
        <v>27</v>
      </c>
      <c r="AN35" s="1">
        <v>16</v>
      </c>
    </row>
    <row r="36" spans="1:40" x14ac:dyDescent="0.25">
      <c r="A36" t="s">
        <v>128</v>
      </c>
      <c r="B36" t="s">
        <v>129</v>
      </c>
      <c r="C36" s="8">
        <f t="shared" si="0"/>
        <v>1297</v>
      </c>
      <c r="D36" s="9">
        <f t="shared" si="1"/>
        <v>56.122890523582868</v>
      </c>
      <c r="E36">
        <f t="shared" si="2"/>
        <v>24</v>
      </c>
      <c r="G36" s="1">
        <v>2311</v>
      </c>
      <c r="H36" s="1">
        <v>81</v>
      </c>
      <c r="I36" s="1">
        <v>106</v>
      </c>
      <c r="J36" s="1">
        <v>29</v>
      </c>
      <c r="K36" s="1">
        <v>127</v>
      </c>
      <c r="L36" s="1">
        <v>34</v>
      </c>
      <c r="M36" s="1">
        <v>84</v>
      </c>
      <c r="N36" s="1">
        <v>28</v>
      </c>
      <c r="O36" s="1">
        <v>95</v>
      </c>
      <c r="P36" s="1">
        <v>32</v>
      </c>
      <c r="Q36" s="1">
        <v>180</v>
      </c>
      <c r="R36" s="1">
        <v>57</v>
      </c>
      <c r="S36" s="1">
        <v>136</v>
      </c>
      <c r="T36" s="1">
        <v>35</v>
      </c>
      <c r="U36" s="1">
        <v>84</v>
      </c>
      <c r="V36" s="1">
        <v>28</v>
      </c>
      <c r="W36" s="1">
        <v>100</v>
      </c>
      <c r="X36" s="1">
        <v>32</v>
      </c>
      <c r="Y36" s="1">
        <v>102</v>
      </c>
      <c r="Z36" s="1">
        <v>35</v>
      </c>
      <c r="AA36" s="1">
        <v>191</v>
      </c>
      <c r="AB36" s="1">
        <v>35</v>
      </c>
      <c r="AC36" s="1">
        <v>352</v>
      </c>
      <c r="AD36" s="1">
        <v>66</v>
      </c>
      <c r="AE36" s="1">
        <v>332</v>
      </c>
      <c r="AF36" s="1">
        <v>54</v>
      </c>
      <c r="AG36" s="1">
        <v>180</v>
      </c>
      <c r="AH36" s="1">
        <v>47</v>
      </c>
      <c r="AI36" s="1">
        <v>111</v>
      </c>
      <c r="AJ36" s="1">
        <v>28</v>
      </c>
      <c r="AK36" s="1">
        <v>70</v>
      </c>
      <c r="AL36" s="1">
        <v>30</v>
      </c>
      <c r="AM36" s="1">
        <v>61</v>
      </c>
      <c r="AN36" s="1">
        <v>26</v>
      </c>
    </row>
    <row r="37" spans="1:40" x14ac:dyDescent="0.25">
      <c r="A37" t="s">
        <v>72</v>
      </c>
      <c r="B37" t="s">
        <v>73</v>
      </c>
      <c r="C37" s="8">
        <f t="shared" si="0"/>
        <v>8018</v>
      </c>
      <c r="D37" s="9">
        <f t="shared" si="1"/>
        <v>52.442932827523059</v>
      </c>
      <c r="E37">
        <f t="shared" si="2"/>
        <v>43</v>
      </c>
      <c r="G37" s="1">
        <v>15289</v>
      </c>
      <c r="H37" s="1">
        <v>277</v>
      </c>
      <c r="I37" s="1">
        <v>995</v>
      </c>
      <c r="J37" s="1">
        <v>196</v>
      </c>
      <c r="K37" s="1">
        <v>729</v>
      </c>
      <c r="L37" s="1">
        <v>182</v>
      </c>
      <c r="M37" s="1">
        <v>677</v>
      </c>
      <c r="N37" s="1">
        <v>131</v>
      </c>
      <c r="O37" s="1">
        <v>729</v>
      </c>
      <c r="P37" s="1">
        <v>165</v>
      </c>
      <c r="Q37" s="1">
        <v>832</v>
      </c>
      <c r="R37" s="1">
        <v>178</v>
      </c>
      <c r="S37" s="1">
        <v>935</v>
      </c>
      <c r="T37" s="1">
        <v>192</v>
      </c>
      <c r="U37" s="1">
        <v>956</v>
      </c>
      <c r="V37" s="1">
        <v>208</v>
      </c>
      <c r="W37" s="1">
        <v>651</v>
      </c>
      <c r="X37" s="1">
        <v>167</v>
      </c>
      <c r="Y37" s="1">
        <v>767</v>
      </c>
      <c r="Z37" s="1">
        <v>148</v>
      </c>
      <c r="AA37" s="1">
        <v>1485</v>
      </c>
      <c r="AB37" s="1">
        <v>214</v>
      </c>
      <c r="AC37" s="1">
        <v>1764</v>
      </c>
      <c r="AD37" s="1">
        <v>236</v>
      </c>
      <c r="AE37" s="1">
        <v>2287</v>
      </c>
      <c r="AF37" s="1">
        <v>280</v>
      </c>
      <c r="AG37" s="1">
        <v>1133</v>
      </c>
      <c r="AH37" s="1">
        <v>182</v>
      </c>
      <c r="AI37" s="1">
        <v>594</v>
      </c>
      <c r="AJ37" s="1">
        <v>146</v>
      </c>
      <c r="AK37" s="1">
        <v>394</v>
      </c>
      <c r="AL37" s="1">
        <v>101</v>
      </c>
      <c r="AM37" s="1">
        <v>361</v>
      </c>
      <c r="AN37" s="1">
        <v>101</v>
      </c>
    </row>
    <row r="38" spans="1:40" x14ac:dyDescent="0.25">
      <c r="A38" t="s">
        <v>176</v>
      </c>
      <c r="B38" t="s">
        <v>177</v>
      </c>
      <c r="C38" s="8">
        <f t="shared" si="0"/>
        <v>128000</v>
      </c>
      <c r="D38" s="9">
        <f t="shared" si="1"/>
        <v>59.317753154731292</v>
      </c>
      <c r="E38">
        <f t="shared" si="2"/>
        <v>12</v>
      </c>
      <c r="G38" s="1">
        <v>215787</v>
      </c>
      <c r="H38" s="1">
        <v>1051</v>
      </c>
      <c r="I38" s="1">
        <v>13174</v>
      </c>
      <c r="J38" s="1">
        <v>720</v>
      </c>
      <c r="K38" s="1">
        <v>8873</v>
      </c>
      <c r="L38" s="1">
        <v>587</v>
      </c>
      <c r="M38" s="1">
        <v>8207</v>
      </c>
      <c r="N38" s="1">
        <v>507</v>
      </c>
      <c r="O38" s="1">
        <v>9946</v>
      </c>
      <c r="P38" s="1">
        <v>660</v>
      </c>
      <c r="Q38" s="1">
        <v>9018</v>
      </c>
      <c r="R38" s="1">
        <v>535</v>
      </c>
      <c r="S38" s="1">
        <v>9815</v>
      </c>
      <c r="T38" s="1">
        <v>627</v>
      </c>
      <c r="U38" s="1">
        <v>10373</v>
      </c>
      <c r="V38" s="1">
        <v>704</v>
      </c>
      <c r="W38" s="1">
        <v>9621</v>
      </c>
      <c r="X38" s="1">
        <v>690</v>
      </c>
      <c r="Y38" s="1">
        <v>8760</v>
      </c>
      <c r="Z38" s="1">
        <v>541</v>
      </c>
      <c r="AA38" s="1">
        <v>17459</v>
      </c>
      <c r="AB38" s="1">
        <v>813</v>
      </c>
      <c r="AC38" s="1">
        <v>21600</v>
      </c>
      <c r="AD38" s="1">
        <v>850</v>
      </c>
      <c r="AE38" s="1">
        <v>28484</v>
      </c>
      <c r="AF38" s="1">
        <v>962</v>
      </c>
      <c r="AG38" s="1">
        <v>20274</v>
      </c>
      <c r="AH38" s="1">
        <v>719</v>
      </c>
      <c r="AI38" s="1">
        <v>12965</v>
      </c>
      <c r="AJ38" s="1">
        <v>650</v>
      </c>
      <c r="AK38" s="1">
        <v>13563</v>
      </c>
      <c r="AL38" s="1">
        <v>568</v>
      </c>
      <c r="AM38" s="1">
        <v>13655</v>
      </c>
      <c r="AN38" s="1">
        <v>590</v>
      </c>
    </row>
    <row r="39" spans="1:40" x14ac:dyDescent="0.25">
      <c r="A39" t="s">
        <v>130</v>
      </c>
      <c r="B39" t="s">
        <v>131</v>
      </c>
      <c r="C39" s="8">
        <f t="shared" si="0"/>
        <v>393</v>
      </c>
      <c r="D39" s="9">
        <f t="shared" si="1"/>
        <v>45.433526011560694</v>
      </c>
      <c r="E39">
        <f t="shared" si="2"/>
        <v>81</v>
      </c>
      <c r="G39" s="1">
        <v>865</v>
      </c>
      <c r="H39" s="1">
        <v>75</v>
      </c>
      <c r="I39" s="1">
        <v>46</v>
      </c>
      <c r="J39" s="1">
        <v>19</v>
      </c>
      <c r="K39" s="1">
        <v>68</v>
      </c>
      <c r="L39" s="1">
        <v>33</v>
      </c>
      <c r="M39" s="1">
        <v>40</v>
      </c>
      <c r="N39" s="1">
        <v>24</v>
      </c>
      <c r="O39" s="1">
        <v>35</v>
      </c>
      <c r="P39" s="1">
        <v>18</v>
      </c>
      <c r="Q39" s="1">
        <v>63</v>
      </c>
      <c r="R39" s="1">
        <v>29</v>
      </c>
      <c r="S39" s="1">
        <v>87</v>
      </c>
      <c r="T39" s="1">
        <v>60</v>
      </c>
      <c r="U39" s="1">
        <v>41</v>
      </c>
      <c r="V39" s="1">
        <v>25</v>
      </c>
      <c r="W39" s="1">
        <v>59</v>
      </c>
      <c r="X39" s="1">
        <v>25</v>
      </c>
      <c r="Y39" s="1">
        <v>33</v>
      </c>
      <c r="Z39" s="1">
        <v>23</v>
      </c>
      <c r="AA39" s="1">
        <v>68</v>
      </c>
      <c r="AB39" s="1">
        <v>26</v>
      </c>
      <c r="AC39" s="1">
        <v>117</v>
      </c>
      <c r="AD39" s="1">
        <v>44</v>
      </c>
      <c r="AE39" s="1">
        <v>63</v>
      </c>
      <c r="AF39" s="1">
        <v>25</v>
      </c>
      <c r="AG39" s="1">
        <v>74</v>
      </c>
      <c r="AH39" s="1">
        <v>29</v>
      </c>
      <c r="AI39" s="1">
        <v>43</v>
      </c>
      <c r="AJ39" s="1">
        <v>19</v>
      </c>
      <c r="AK39" s="1">
        <v>14</v>
      </c>
      <c r="AL39" s="1">
        <v>10</v>
      </c>
      <c r="AM39" s="1">
        <v>14</v>
      </c>
      <c r="AN39" s="1">
        <v>10</v>
      </c>
    </row>
    <row r="40" spans="1:40" x14ac:dyDescent="0.25">
      <c r="A40" t="s">
        <v>74</v>
      </c>
      <c r="B40" t="s">
        <v>75</v>
      </c>
      <c r="C40" s="8">
        <f t="shared" si="0"/>
        <v>1391</v>
      </c>
      <c r="D40" s="9">
        <f t="shared" si="1"/>
        <v>55.418326693227094</v>
      </c>
      <c r="E40">
        <f t="shared" si="2"/>
        <v>30</v>
      </c>
      <c r="G40" s="1">
        <v>2510</v>
      </c>
      <c r="H40" s="1">
        <v>87</v>
      </c>
      <c r="I40" s="1">
        <v>149</v>
      </c>
      <c r="J40" s="1">
        <v>41</v>
      </c>
      <c r="K40" s="1">
        <v>141</v>
      </c>
      <c r="L40" s="1">
        <v>46</v>
      </c>
      <c r="M40" s="1">
        <v>117</v>
      </c>
      <c r="N40" s="1">
        <v>36</v>
      </c>
      <c r="O40" s="1">
        <v>132</v>
      </c>
      <c r="P40" s="1">
        <v>40</v>
      </c>
      <c r="Q40" s="1">
        <v>159</v>
      </c>
      <c r="R40" s="1">
        <v>40</v>
      </c>
      <c r="S40" s="1">
        <v>113</v>
      </c>
      <c r="T40" s="1">
        <v>32</v>
      </c>
      <c r="U40" s="1">
        <v>83</v>
      </c>
      <c r="V40" s="1">
        <v>26</v>
      </c>
      <c r="W40" s="1">
        <v>122</v>
      </c>
      <c r="X40" s="1">
        <v>43</v>
      </c>
      <c r="Y40" s="1">
        <v>103</v>
      </c>
      <c r="Z40" s="1">
        <v>39</v>
      </c>
      <c r="AA40" s="1">
        <v>208</v>
      </c>
      <c r="AB40" s="1">
        <v>47</v>
      </c>
      <c r="AC40" s="1">
        <v>228</v>
      </c>
      <c r="AD40" s="1">
        <v>52</v>
      </c>
      <c r="AE40" s="1">
        <v>430</v>
      </c>
      <c r="AF40" s="1">
        <v>55</v>
      </c>
      <c r="AG40" s="1">
        <v>270</v>
      </c>
      <c r="AH40" s="1">
        <v>60</v>
      </c>
      <c r="AI40" s="1">
        <v>113</v>
      </c>
      <c r="AJ40" s="1">
        <v>36</v>
      </c>
      <c r="AK40" s="1">
        <v>56</v>
      </c>
      <c r="AL40" s="1">
        <v>26</v>
      </c>
      <c r="AM40" s="1">
        <v>86</v>
      </c>
      <c r="AN40" s="1">
        <v>28</v>
      </c>
    </row>
    <row r="41" spans="1:40" x14ac:dyDescent="0.25">
      <c r="A41" t="s">
        <v>182</v>
      </c>
      <c r="B41" t="s">
        <v>183</v>
      </c>
      <c r="C41" s="8">
        <f t="shared" si="0"/>
        <v>662</v>
      </c>
      <c r="D41" s="9">
        <f t="shared" si="1"/>
        <v>48.892171344165433</v>
      </c>
      <c r="E41">
        <f t="shared" si="2"/>
        <v>67</v>
      </c>
      <c r="G41" s="1">
        <v>1354</v>
      </c>
      <c r="H41" s="1">
        <v>69</v>
      </c>
      <c r="I41" s="1">
        <v>71</v>
      </c>
      <c r="J41" s="1">
        <v>24</v>
      </c>
      <c r="K41" s="1">
        <v>55</v>
      </c>
      <c r="L41" s="1">
        <v>20</v>
      </c>
      <c r="M41" s="1">
        <v>89</v>
      </c>
      <c r="N41" s="1">
        <v>25</v>
      </c>
      <c r="O41" s="1">
        <v>77</v>
      </c>
      <c r="P41" s="1">
        <v>30</v>
      </c>
      <c r="Q41" s="1">
        <v>114</v>
      </c>
      <c r="R41" s="1">
        <v>37</v>
      </c>
      <c r="S41" s="1">
        <v>53</v>
      </c>
      <c r="T41" s="1">
        <v>22</v>
      </c>
      <c r="U41" s="1">
        <v>99</v>
      </c>
      <c r="V41" s="1">
        <v>30</v>
      </c>
      <c r="W41" s="1">
        <v>39</v>
      </c>
      <c r="X41" s="1">
        <v>16</v>
      </c>
      <c r="Y41" s="1">
        <v>95</v>
      </c>
      <c r="Z41" s="1">
        <v>35</v>
      </c>
      <c r="AA41" s="1">
        <v>147</v>
      </c>
      <c r="AB41" s="1">
        <v>37</v>
      </c>
      <c r="AC41" s="1">
        <v>183</v>
      </c>
      <c r="AD41" s="1">
        <v>42</v>
      </c>
      <c r="AE41" s="1">
        <v>124</v>
      </c>
      <c r="AF41" s="1">
        <v>35</v>
      </c>
      <c r="AG41" s="1">
        <v>90</v>
      </c>
      <c r="AH41" s="1">
        <v>25</v>
      </c>
      <c r="AI41" s="1">
        <v>57</v>
      </c>
      <c r="AJ41" s="1">
        <v>23</v>
      </c>
      <c r="AK41" s="1">
        <v>36</v>
      </c>
      <c r="AL41" s="1">
        <v>17</v>
      </c>
      <c r="AM41" s="1">
        <v>25</v>
      </c>
      <c r="AN41" s="1">
        <v>16</v>
      </c>
    </row>
    <row r="42" spans="1:40" x14ac:dyDescent="0.25">
      <c r="A42" t="s">
        <v>174</v>
      </c>
      <c r="B42" t="s">
        <v>175</v>
      </c>
      <c r="C42" s="8">
        <f t="shared" si="0"/>
        <v>581</v>
      </c>
      <c r="D42" s="9">
        <f t="shared" si="1"/>
        <v>52.060931899641574</v>
      </c>
      <c r="E42">
        <f t="shared" si="2"/>
        <v>47</v>
      </c>
      <c r="G42" s="1">
        <v>1116</v>
      </c>
      <c r="H42" s="1">
        <v>56</v>
      </c>
      <c r="I42" s="1">
        <v>66</v>
      </c>
      <c r="J42" s="1">
        <v>26</v>
      </c>
      <c r="K42" s="1">
        <v>58</v>
      </c>
      <c r="L42" s="1">
        <v>29</v>
      </c>
      <c r="M42" s="1">
        <v>44</v>
      </c>
      <c r="N42" s="1">
        <v>17</v>
      </c>
      <c r="O42" s="1">
        <v>75</v>
      </c>
      <c r="P42" s="1">
        <v>27</v>
      </c>
      <c r="Q42" s="1">
        <v>75</v>
      </c>
      <c r="R42" s="1">
        <v>30</v>
      </c>
      <c r="S42" s="1">
        <v>66</v>
      </c>
      <c r="T42" s="1">
        <v>24</v>
      </c>
      <c r="U42" s="1">
        <v>58</v>
      </c>
      <c r="V42" s="1">
        <v>21</v>
      </c>
      <c r="W42" s="1">
        <v>45</v>
      </c>
      <c r="X42" s="1">
        <v>19</v>
      </c>
      <c r="Y42" s="1">
        <v>48</v>
      </c>
      <c r="Z42" s="1">
        <v>19</v>
      </c>
      <c r="AA42" s="1">
        <v>104</v>
      </c>
      <c r="AB42" s="1">
        <v>30</v>
      </c>
      <c r="AC42" s="1">
        <v>159</v>
      </c>
      <c r="AD42" s="1">
        <v>37</v>
      </c>
      <c r="AE42" s="1">
        <v>149</v>
      </c>
      <c r="AF42" s="1">
        <v>37</v>
      </c>
      <c r="AG42" s="1">
        <v>74</v>
      </c>
      <c r="AH42" s="1">
        <v>21</v>
      </c>
      <c r="AI42" s="1">
        <v>43</v>
      </c>
      <c r="AJ42" s="1">
        <v>21</v>
      </c>
      <c r="AK42" s="1">
        <v>24</v>
      </c>
      <c r="AL42" s="1">
        <v>15</v>
      </c>
      <c r="AM42" s="1">
        <v>28</v>
      </c>
      <c r="AN42" s="1">
        <v>16</v>
      </c>
    </row>
    <row r="43" spans="1:40" x14ac:dyDescent="0.25">
      <c r="A43" t="s">
        <v>56</v>
      </c>
      <c r="B43" t="s">
        <v>57</v>
      </c>
      <c r="C43" s="8">
        <f t="shared" si="0"/>
        <v>1001</v>
      </c>
      <c r="D43" s="9">
        <f t="shared" si="1"/>
        <v>46.732026143790847</v>
      </c>
      <c r="E43">
        <f t="shared" si="2"/>
        <v>77</v>
      </c>
      <c r="G43" s="1">
        <v>2142</v>
      </c>
      <c r="H43" s="1">
        <v>82</v>
      </c>
      <c r="I43" s="1">
        <v>174</v>
      </c>
      <c r="J43" s="1">
        <v>44</v>
      </c>
      <c r="K43" s="1">
        <v>111</v>
      </c>
      <c r="L43" s="1">
        <v>31</v>
      </c>
      <c r="M43" s="1">
        <v>113</v>
      </c>
      <c r="N43" s="1">
        <v>33</v>
      </c>
      <c r="O43" s="1">
        <v>106</v>
      </c>
      <c r="P43" s="1">
        <v>34</v>
      </c>
      <c r="Q43" s="1">
        <v>123</v>
      </c>
      <c r="R43" s="1">
        <v>32</v>
      </c>
      <c r="S43" s="1">
        <v>99</v>
      </c>
      <c r="T43" s="1">
        <v>33</v>
      </c>
      <c r="U43" s="1">
        <v>134</v>
      </c>
      <c r="V43" s="1">
        <v>45</v>
      </c>
      <c r="W43" s="1">
        <v>117</v>
      </c>
      <c r="X43" s="1">
        <v>35</v>
      </c>
      <c r="Y43" s="1">
        <v>164</v>
      </c>
      <c r="Z43" s="1">
        <v>51</v>
      </c>
      <c r="AA43" s="1">
        <v>194</v>
      </c>
      <c r="AB43" s="1">
        <v>47</v>
      </c>
      <c r="AC43" s="1">
        <v>186</v>
      </c>
      <c r="AD43" s="1">
        <v>47</v>
      </c>
      <c r="AE43" s="1">
        <v>259</v>
      </c>
      <c r="AF43" s="1">
        <v>52</v>
      </c>
      <c r="AG43" s="1">
        <v>203</v>
      </c>
      <c r="AH43" s="1">
        <v>54</v>
      </c>
      <c r="AI43" s="1">
        <v>54</v>
      </c>
      <c r="AJ43" s="1">
        <v>33</v>
      </c>
      <c r="AK43" s="1">
        <v>49</v>
      </c>
      <c r="AL43" s="1">
        <v>25</v>
      </c>
      <c r="AM43" s="1">
        <v>56</v>
      </c>
      <c r="AN43" s="1">
        <v>31</v>
      </c>
    </row>
    <row r="44" spans="1:40" x14ac:dyDescent="0.25">
      <c r="A44" t="s">
        <v>100</v>
      </c>
      <c r="B44" t="s">
        <v>101</v>
      </c>
      <c r="C44" s="8">
        <f t="shared" si="0"/>
        <v>4695</v>
      </c>
      <c r="D44" s="9">
        <f t="shared" si="1"/>
        <v>51.255458515283848</v>
      </c>
      <c r="E44">
        <f t="shared" si="2"/>
        <v>54</v>
      </c>
      <c r="G44" s="1">
        <v>9160</v>
      </c>
      <c r="H44" s="1">
        <v>210</v>
      </c>
      <c r="I44" s="1">
        <v>458</v>
      </c>
      <c r="J44" s="1">
        <v>90</v>
      </c>
      <c r="K44" s="1">
        <v>505</v>
      </c>
      <c r="L44" s="1">
        <v>109</v>
      </c>
      <c r="M44" s="1">
        <v>505</v>
      </c>
      <c r="N44" s="1">
        <v>122</v>
      </c>
      <c r="O44" s="1">
        <v>498</v>
      </c>
      <c r="P44" s="1">
        <v>116</v>
      </c>
      <c r="Q44" s="1">
        <v>394</v>
      </c>
      <c r="R44" s="1">
        <v>85</v>
      </c>
      <c r="S44" s="1">
        <v>779</v>
      </c>
      <c r="T44" s="1">
        <v>166</v>
      </c>
      <c r="U44" s="1">
        <v>465</v>
      </c>
      <c r="V44" s="1">
        <v>100</v>
      </c>
      <c r="W44" s="1">
        <v>463</v>
      </c>
      <c r="X44" s="1">
        <v>105</v>
      </c>
      <c r="Y44" s="1">
        <v>398</v>
      </c>
      <c r="Z44" s="1">
        <v>94</v>
      </c>
      <c r="AA44" s="1">
        <v>841</v>
      </c>
      <c r="AB44" s="1">
        <v>133</v>
      </c>
      <c r="AC44" s="1">
        <v>936</v>
      </c>
      <c r="AD44" s="1">
        <v>161</v>
      </c>
      <c r="AE44" s="1">
        <v>1229</v>
      </c>
      <c r="AF44" s="1">
        <v>149</v>
      </c>
      <c r="AG44" s="1">
        <v>716</v>
      </c>
      <c r="AH44" s="1">
        <v>125</v>
      </c>
      <c r="AI44" s="1">
        <v>401</v>
      </c>
      <c r="AJ44" s="1">
        <v>82</v>
      </c>
      <c r="AK44" s="1">
        <v>376</v>
      </c>
      <c r="AL44" s="1">
        <v>78</v>
      </c>
      <c r="AM44" s="1">
        <v>196</v>
      </c>
      <c r="AN44" s="1">
        <v>58</v>
      </c>
    </row>
    <row r="45" spans="1:40" x14ac:dyDescent="0.25">
      <c r="A45" t="s">
        <v>76</v>
      </c>
      <c r="B45" t="s">
        <v>77</v>
      </c>
      <c r="C45" s="8">
        <f t="shared" si="0"/>
        <v>411</v>
      </c>
      <c r="D45" s="9">
        <f t="shared" si="1"/>
        <v>47.187141216991961</v>
      </c>
      <c r="E45">
        <f t="shared" si="2"/>
        <v>74</v>
      </c>
      <c r="G45" s="1">
        <v>871</v>
      </c>
      <c r="H45" s="1">
        <v>60</v>
      </c>
      <c r="I45" s="1">
        <v>73</v>
      </c>
      <c r="J45" s="1">
        <v>39</v>
      </c>
      <c r="K45" s="1">
        <v>36</v>
      </c>
      <c r="L45" s="1">
        <v>15</v>
      </c>
      <c r="M45" s="1">
        <v>37</v>
      </c>
      <c r="N45" s="1">
        <v>16</v>
      </c>
      <c r="O45" s="1">
        <v>41</v>
      </c>
      <c r="P45" s="1">
        <v>24</v>
      </c>
      <c r="Q45" s="1">
        <v>71</v>
      </c>
      <c r="R45" s="1">
        <v>31</v>
      </c>
      <c r="S45" s="1">
        <v>51</v>
      </c>
      <c r="T45" s="1">
        <v>20</v>
      </c>
      <c r="U45" s="1">
        <v>75</v>
      </c>
      <c r="V45" s="1">
        <v>37</v>
      </c>
      <c r="W45" s="1">
        <v>57</v>
      </c>
      <c r="X45" s="1">
        <v>32</v>
      </c>
      <c r="Y45" s="1">
        <v>19</v>
      </c>
      <c r="Z45" s="1">
        <v>12</v>
      </c>
      <c r="AA45" s="1">
        <v>85</v>
      </c>
      <c r="AB45" s="1">
        <v>35</v>
      </c>
      <c r="AC45" s="1">
        <v>97</v>
      </c>
      <c r="AD45" s="1">
        <v>31</v>
      </c>
      <c r="AE45" s="1">
        <v>104</v>
      </c>
      <c r="AF45" s="1">
        <v>31</v>
      </c>
      <c r="AG45" s="1">
        <v>67</v>
      </c>
      <c r="AH45" s="1">
        <v>37</v>
      </c>
      <c r="AI45" s="1">
        <v>23</v>
      </c>
      <c r="AJ45" s="1">
        <v>18</v>
      </c>
      <c r="AK45" s="1">
        <v>20</v>
      </c>
      <c r="AL45" s="1">
        <v>15</v>
      </c>
      <c r="AM45" s="1">
        <v>15</v>
      </c>
      <c r="AN45" s="1">
        <v>11</v>
      </c>
    </row>
    <row r="46" spans="1:40" x14ac:dyDescent="0.25">
      <c r="A46" t="s">
        <v>208</v>
      </c>
      <c r="B46" t="s">
        <v>209</v>
      </c>
      <c r="C46" s="8">
        <f t="shared" si="0"/>
        <v>411</v>
      </c>
      <c r="D46" s="9">
        <f t="shared" si="1"/>
        <v>46.388261851015798</v>
      </c>
      <c r="E46">
        <f t="shared" si="2"/>
        <v>78</v>
      </c>
      <c r="G46" s="1">
        <v>886</v>
      </c>
      <c r="H46" s="1">
        <v>81</v>
      </c>
      <c r="I46" s="1">
        <v>45</v>
      </c>
      <c r="J46" s="1">
        <v>25</v>
      </c>
      <c r="K46" s="1">
        <v>75</v>
      </c>
      <c r="L46" s="1">
        <v>39</v>
      </c>
      <c r="M46" s="1">
        <v>46</v>
      </c>
      <c r="N46" s="1">
        <v>25</v>
      </c>
      <c r="O46" s="1">
        <v>39</v>
      </c>
      <c r="P46" s="1">
        <v>22</v>
      </c>
      <c r="Q46" s="1">
        <v>45</v>
      </c>
      <c r="R46" s="1">
        <v>27</v>
      </c>
      <c r="S46" s="1">
        <v>32</v>
      </c>
      <c r="T46" s="1">
        <v>16</v>
      </c>
      <c r="U46" s="1">
        <v>47</v>
      </c>
      <c r="V46" s="1">
        <v>22</v>
      </c>
      <c r="W46" s="1">
        <v>53</v>
      </c>
      <c r="X46" s="1">
        <v>28</v>
      </c>
      <c r="Y46" s="1">
        <v>93</v>
      </c>
      <c r="Z46" s="1">
        <v>41</v>
      </c>
      <c r="AA46" s="1">
        <v>105</v>
      </c>
      <c r="AB46" s="1">
        <v>42</v>
      </c>
      <c r="AC46" s="1">
        <v>77</v>
      </c>
      <c r="AD46" s="1">
        <v>35</v>
      </c>
      <c r="AE46" s="1">
        <v>96</v>
      </c>
      <c r="AF46" s="1">
        <v>42</v>
      </c>
      <c r="AG46" s="1">
        <v>57</v>
      </c>
      <c r="AH46" s="1">
        <v>30</v>
      </c>
      <c r="AI46" s="1">
        <v>13</v>
      </c>
      <c r="AJ46" s="1">
        <v>9</v>
      </c>
      <c r="AK46" s="1">
        <v>46</v>
      </c>
      <c r="AL46" s="1">
        <v>28</v>
      </c>
      <c r="AM46" s="1">
        <v>17</v>
      </c>
      <c r="AN46" s="1">
        <v>14</v>
      </c>
    </row>
    <row r="47" spans="1:40" x14ac:dyDescent="0.25">
      <c r="A47" t="s">
        <v>58</v>
      </c>
      <c r="B47" t="s">
        <v>59</v>
      </c>
      <c r="C47" s="8">
        <f t="shared" si="0"/>
        <v>557</v>
      </c>
      <c r="D47" s="9">
        <f t="shared" si="1"/>
        <v>63.511972633979475</v>
      </c>
      <c r="E47">
        <f t="shared" si="2"/>
        <v>7</v>
      </c>
      <c r="G47" s="1">
        <v>877</v>
      </c>
      <c r="H47" s="1">
        <v>69</v>
      </c>
      <c r="I47" s="1">
        <v>36</v>
      </c>
      <c r="J47" s="1">
        <v>23</v>
      </c>
      <c r="K47" s="1">
        <v>15</v>
      </c>
      <c r="L47" s="1">
        <v>12</v>
      </c>
      <c r="M47" s="1">
        <v>29</v>
      </c>
      <c r="N47" s="1">
        <v>16</v>
      </c>
      <c r="O47" s="1">
        <v>46</v>
      </c>
      <c r="P47" s="1">
        <v>20</v>
      </c>
      <c r="Q47" s="1">
        <v>45</v>
      </c>
      <c r="R47" s="1">
        <v>26</v>
      </c>
      <c r="S47" s="1">
        <v>39</v>
      </c>
      <c r="T47" s="1">
        <v>22</v>
      </c>
      <c r="U47" s="1">
        <v>33</v>
      </c>
      <c r="V47" s="1">
        <v>24</v>
      </c>
      <c r="W47" s="1">
        <v>39</v>
      </c>
      <c r="X47" s="1">
        <v>19</v>
      </c>
      <c r="Y47" s="1">
        <v>38</v>
      </c>
      <c r="Z47" s="1">
        <v>21</v>
      </c>
      <c r="AA47" s="1">
        <v>70</v>
      </c>
      <c r="AB47" s="1">
        <v>32</v>
      </c>
      <c r="AC47" s="1">
        <v>123</v>
      </c>
      <c r="AD47" s="1">
        <v>39</v>
      </c>
      <c r="AE47" s="1">
        <v>147</v>
      </c>
      <c r="AF47" s="1">
        <v>40</v>
      </c>
      <c r="AG47" s="1">
        <v>96</v>
      </c>
      <c r="AH47" s="1">
        <v>37</v>
      </c>
      <c r="AI47" s="1">
        <v>33</v>
      </c>
      <c r="AJ47" s="1">
        <v>18</v>
      </c>
      <c r="AK47" s="1">
        <v>64</v>
      </c>
      <c r="AL47" s="1">
        <v>23</v>
      </c>
      <c r="AM47" s="1">
        <v>24</v>
      </c>
      <c r="AN47" s="1">
        <v>13</v>
      </c>
    </row>
    <row r="48" spans="1:40" x14ac:dyDescent="0.25">
      <c r="A48" t="s">
        <v>200</v>
      </c>
      <c r="B48" t="s">
        <v>201</v>
      </c>
      <c r="C48" s="8">
        <f t="shared" si="0"/>
        <v>130</v>
      </c>
      <c r="D48" s="9">
        <f t="shared" si="1"/>
        <v>44.368600682593858</v>
      </c>
      <c r="E48">
        <f t="shared" si="2"/>
        <v>85</v>
      </c>
      <c r="G48" s="1">
        <v>293</v>
      </c>
      <c r="H48" s="1">
        <v>28</v>
      </c>
      <c r="I48" s="1">
        <v>23</v>
      </c>
      <c r="J48" s="1">
        <v>10</v>
      </c>
      <c r="K48" s="1">
        <v>10</v>
      </c>
      <c r="L48" s="1">
        <v>8</v>
      </c>
      <c r="M48" s="1">
        <v>26</v>
      </c>
      <c r="N48" s="1">
        <v>14</v>
      </c>
      <c r="O48" s="1">
        <v>21</v>
      </c>
      <c r="P48" s="1">
        <v>11</v>
      </c>
      <c r="Q48" s="1">
        <v>35</v>
      </c>
      <c r="R48" s="1">
        <v>18</v>
      </c>
      <c r="S48" s="1">
        <v>14</v>
      </c>
      <c r="T48" s="1">
        <v>8</v>
      </c>
      <c r="U48" s="1">
        <v>20</v>
      </c>
      <c r="V48" s="1">
        <v>8</v>
      </c>
      <c r="W48" s="1">
        <v>5</v>
      </c>
      <c r="X48" s="1">
        <v>5</v>
      </c>
      <c r="Y48" s="1">
        <v>9</v>
      </c>
      <c r="Z48" s="1">
        <v>9</v>
      </c>
      <c r="AA48" s="1">
        <v>33</v>
      </c>
      <c r="AB48" s="1">
        <v>13</v>
      </c>
      <c r="AC48" s="1">
        <v>29</v>
      </c>
      <c r="AD48" s="1">
        <v>13</v>
      </c>
      <c r="AE48" s="1">
        <v>19</v>
      </c>
      <c r="AF48" s="1">
        <v>12</v>
      </c>
      <c r="AG48" s="1">
        <v>28</v>
      </c>
      <c r="AH48" s="1">
        <v>14</v>
      </c>
      <c r="AI48" s="1">
        <v>5</v>
      </c>
      <c r="AJ48" s="1">
        <v>5</v>
      </c>
      <c r="AK48" s="1">
        <v>11</v>
      </c>
      <c r="AL48" s="1">
        <v>7</v>
      </c>
      <c r="AM48" s="1">
        <v>5</v>
      </c>
      <c r="AN48" s="1">
        <v>4</v>
      </c>
    </row>
    <row r="49" spans="1:40" x14ac:dyDescent="0.25">
      <c r="A49" t="s">
        <v>132</v>
      </c>
      <c r="B49" t="s">
        <v>133</v>
      </c>
      <c r="C49" s="8">
        <f t="shared" si="0"/>
        <v>495</v>
      </c>
      <c r="D49" s="9">
        <f t="shared" si="1"/>
        <v>47.872340425531917</v>
      </c>
      <c r="E49">
        <f t="shared" si="2"/>
        <v>72</v>
      </c>
      <c r="G49" s="1">
        <v>1034</v>
      </c>
      <c r="H49" s="1">
        <v>44</v>
      </c>
      <c r="I49" s="1">
        <v>77</v>
      </c>
      <c r="J49" s="1">
        <v>25</v>
      </c>
      <c r="K49" s="1">
        <v>47</v>
      </c>
      <c r="L49" s="1">
        <v>14</v>
      </c>
      <c r="M49" s="1">
        <v>58</v>
      </c>
      <c r="N49" s="1">
        <v>21</v>
      </c>
      <c r="O49" s="1">
        <v>51</v>
      </c>
      <c r="P49" s="1">
        <v>16</v>
      </c>
      <c r="Q49" s="1">
        <v>46</v>
      </c>
      <c r="R49" s="1">
        <v>16</v>
      </c>
      <c r="S49" s="1">
        <v>63</v>
      </c>
      <c r="T49" s="1">
        <v>20</v>
      </c>
      <c r="U49" s="1">
        <v>56</v>
      </c>
      <c r="V49" s="1">
        <v>27</v>
      </c>
      <c r="W49" s="1">
        <v>79</v>
      </c>
      <c r="X49" s="1">
        <v>24</v>
      </c>
      <c r="Y49" s="1">
        <v>62</v>
      </c>
      <c r="Z49" s="1">
        <v>22</v>
      </c>
      <c r="AA49" s="1">
        <v>93</v>
      </c>
      <c r="AB49" s="1">
        <v>28</v>
      </c>
      <c r="AC49" s="1">
        <v>128</v>
      </c>
      <c r="AD49" s="1">
        <v>31</v>
      </c>
      <c r="AE49" s="1">
        <v>96</v>
      </c>
      <c r="AF49" s="1">
        <v>21</v>
      </c>
      <c r="AG49" s="1">
        <v>70</v>
      </c>
      <c r="AH49" s="1">
        <v>27</v>
      </c>
      <c r="AI49" s="1">
        <v>47</v>
      </c>
      <c r="AJ49" s="1">
        <v>20</v>
      </c>
      <c r="AK49" s="1">
        <v>44</v>
      </c>
      <c r="AL49" s="1">
        <v>18</v>
      </c>
      <c r="AM49" s="1">
        <v>17</v>
      </c>
      <c r="AN49" s="1">
        <v>11</v>
      </c>
    </row>
    <row r="50" spans="1:40" x14ac:dyDescent="0.25">
      <c r="A50" t="s">
        <v>134</v>
      </c>
      <c r="B50" t="s">
        <v>135</v>
      </c>
      <c r="C50" s="8">
        <f t="shared" si="0"/>
        <v>12513</v>
      </c>
      <c r="D50" s="9">
        <f t="shared" si="1"/>
        <v>54.713598600787059</v>
      </c>
      <c r="E50">
        <f t="shared" si="2"/>
        <v>33</v>
      </c>
      <c r="G50" s="1">
        <v>22870</v>
      </c>
      <c r="H50" s="1">
        <v>332</v>
      </c>
      <c r="I50" s="1">
        <v>1283</v>
      </c>
      <c r="J50" s="1">
        <v>229</v>
      </c>
      <c r="K50" s="1">
        <v>1097</v>
      </c>
      <c r="L50" s="1">
        <v>242</v>
      </c>
      <c r="M50" s="1">
        <v>1070</v>
      </c>
      <c r="N50" s="1">
        <v>225</v>
      </c>
      <c r="O50" s="1">
        <v>1381</v>
      </c>
      <c r="P50" s="1">
        <v>238</v>
      </c>
      <c r="Q50" s="1">
        <v>973</v>
      </c>
      <c r="R50" s="1">
        <v>205</v>
      </c>
      <c r="S50" s="1">
        <v>1166</v>
      </c>
      <c r="T50" s="1">
        <v>203</v>
      </c>
      <c r="U50" s="1">
        <v>1373</v>
      </c>
      <c r="V50" s="1">
        <v>231</v>
      </c>
      <c r="W50" s="1">
        <v>1094</v>
      </c>
      <c r="X50" s="1">
        <v>208</v>
      </c>
      <c r="Y50" s="1">
        <v>920</v>
      </c>
      <c r="Z50" s="1">
        <v>192</v>
      </c>
      <c r="AA50" s="1">
        <v>2280</v>
      </c>
      <c r="AB50" s="1">
        <v>285</v>
      </c>
      <c r="AC50" s="1">
        <v>2382</v>
      </c>
      <c r="AD50" s="1">
        <v>319</v>
      </c>
      <c r="AE50" s="1">
        <v>3198</v>
      </c>
      <c r="AF50" s="1">
        <v>312</v>
      </c>
      <c r="AG50" s="1">
        <v>1919</v>
      </c>
      <c r="AH50" s="1">
        <v>250</v>
      </c>
      <c r="AI50" s="1">
        <v>983</v>
      </c>
      <c r="AJ50" s="1">
        <v>181</v>
      </c>
      <c r="AK50" s="1">
        <v>1038</v>
      </c>
      <c r="AL50" s="1">
        <v>199</v>
      </c>
      <c r="AM50" s="1">
        <v>713</v>
      </c>
      <c r="AN50" s="1">
        <v>126</v>
      </c>
    </row>
    <row r="51" spans="1:40" x14ac:dyDescent="0.25">
      <c r="A51" t="s">
        <v>102</v>
      </c>
      <c r="B51" t="s">
        <v>103</v>
      </c>
      <c r="C51" s="8">
        <f t="shared" si="0"/>
        <v>2384</v>
      </c>
      <c r="D51" s="9">
        <f t="shared" si="1"/>
        <v>64.44985131116519</v>
      </c>
      <c r="E51">
        <f t="shared" si="2"/>
        <v>3</v>
      </c>
      <c r="G51" s="1">
        <v>3699</v>
      </c>
      <c r="H51" s="1">
        <v>123</v>
      </c>
      <c r="I51" s="1">
        <v>94</v>
      </c>
      <c r="J51" s="1">
        <v>41</v>
      </c>
      <c r="K51" s="1">
        <v>28</v>
      </c>
      <c r="L51" s="1">
        <v>19</v>
      </c>
      <c r="M51" s="1">
        <v>154</v>
      </c>
      <c r="N51" s="1">
        <v>51</v>
      </c>
      <c r="O51" s="1">
        <v>147</v>
      </c>
      <c r="P51" s="1">
        <v>59</v>
      </c>
      <c r="Q51" s="1">
        <v>177</v>
      </c>
      <c r="R51" s="1">
        <v>63</v>
      </c>
      <c r="S51" s="1">
        <v>137</v>
      </c>
      <c r="T51" s="1">
        <v>47</v>
      </c>
      <c r="U51" s="1">
        <v>182</v>
      </c>
      <c r="V51" s="1">
        <v>64</v>
      </c>
      <c r="W51" s="1">
        <v>209</v>
      </c>
      <c r="X51" s="1">
        <v>63</v>
      </c>
      <c r="Y51" s="1">
        <v>187</v>
      </c>
      <c r="Z51" s="1">
        <v>69</v>
      </c>
      <c r="AA51" s="1">
        <v>331</v>
      </c>
      <c r="AB51" s="1">
        <v>83</v>
      </c>
      <c r="AC51" s="1">
        <v>501</v>
      </c>
      <c r="AD51" s="1">
        <v>109</v>
      </c>
      <c r="AE51" s="1">
        <v>601</v>
      </c>
      <c r="AF51" s="1">
        <v>112</v>
      </c>
      <c r="AG51" s="1">
        <v>406</v>
      </c>
      <c r="AH51" s="1">
        <v>94</v>
      </c>
      <c r="AI51" s="1">
        <v>207</v>
      </c>
      <c r="AJ51" s="1">
        <v>61</v>
      </c>
      <c r="AK51" s="1">
        <v>182</v>
      </c>
      <c r="AL51" s="1">
        <v>63</v>
      </c>
      <c r="AM51" s="1">
        <v>156</v>
      </c>
      <c r="AN51" s="1">
        <v>46</v>
      </c>
    </row>
    <row r="52" spans="1:40" x14ac:dyDescent="0.25">
      <c r="A52" t="s">
        <v>154</v>
      </c>
      <c r="B52" t="s">
        <v>155</v>
      </c>
      <c r="C52" s="8">
        <f t="shared" si="0"/>
        <v>766</v>
      </c>
      <c r="D52" s="9">
        <f t="shared" si="1"/>
        <v>50.361604207758063</v>
      </c>
      <c r="E52">
        <f t="shared" si="2"/>
        <v>61</v>
      </c>
      <c r="G52" s="1">
        <v>1521</v>
      </c>
      <c r="H52" s="1">
        <v>86</v>
      </c>
      <c r="I52" s="1">
        <v>81</v>
      </c>
      <c r="J52" s="1">
        <v>40</v>
      </c>
      <c r="K52" s="1">
        <v>71</v>
      </c>
      <c r="L52" s="1">
        <v>27</v>
      </c>
      <c r="M52" s="1">
        <v>78</v>
      </c>
      <c r="N52" s="1">
        <v>26</v>
      </c>
      <c r="O52" s="1">
        <v>114</v>
      </c>
      <c r="P52" s="1">
        <v>38</v>
      </c>
      <c r="Q52" s="1">
        <v>78</v>
      </c>
      <c r="R52" s="1">
        <v>32</v>
      </c>
      <c r="S52" s="1">
        <v>127</v>
      </c>
      <c r="T52" s="1">
        <v>43</v>
      </c>
      <c r="U52" s="1">
        <v>62</v>
      </c>
      <c r="V52" s="1">
        <v>29</v>
      </c>
      <c r="W52" s="1">
        <v>60</v>
      </c>
      <c r="X52" s="1">
        <v>21</v>
      </c>
      <c r="Y52" s="1">
        <v>84</v>
      </c>
      <c r="Z52" s="1">
        <v>36</v>
      </c>
      <c r="AA52" s="1">
        <v>116</v>
      </c>
      <c r="AB52" s="1">
        <v>35</v>
      </c>
      <c r="AC52" s="1">
        <v>164</v>
      </c>
      <c r="AD52" s="1">
        <v>50</v>
      </c>
      <c r="AE52" s="1">
        <v>239</v>
      </c>
      <c r="AF52" s="1">
        <v>46</v>
      </c>
      <c r="AG52" s="1">
        <v>132</v>
      </c>
      <c r="AH52" s="1">
        <v>55</v>
      </c>
      <c r="AI52" s="1">
        <v>44</v>
      </c>
      <c r="AJ52" s="1">
        <v>21</v>
      </c>
      <c r="AK52" s="1">
        <v>47</v>
      </c>
      <c r="AL52" s="1">
        <v>29</v>
      </c>
      <c r="AM52" s="1">
        <v>24</v>
      </c>
      <c r="AN52" s="1">
        <v>12</v>
      </c>
    </row>
    <row r="53" spans="1:40" x14ac:dyDescent="0.25">
      <c r="A53" t="s">
        <v>202</v>
      </c>
      <c r="B53" t="s">
        <v>203</v>
      </c>
      <c r="C53" s="8">
        <f t="shared" si="0"/>
        <v>191</v>
      </c>
      <c r="D53" s="9">
        <f t="shared" si="1"/>
        <v>46.246973365617436</v>
      </c>
      <c r="E53">
        <f t="shared" si="2"/>
        <v>79</v>
      </c>
      <c r="G53" s="1">
        <v>413</v>
      </c>
      <c r="H53" s="1">
        <v>39</v>
      </c>
      <c r="I53" s="1">
        <v>31</v>
      </c>
      <c r="J53" s="1">
        <v>17</v>
      </c>
      <c r="K53" s="1">
        <v>33</v>
      </c>
      <c r="L53" s="1">
        <v>19</v>
      </c>
      <c r="M53" s="1">
        <v>13</v>
      </c>
      <c r="N53" s="1">
        <v>12</v>
      </c>
      <c r="O53" s="1">
        <v>22</v>
      </c>
      <c r="P53" s="1">
        <v>14</v>
      </c>
      <c r="Q53" s="1">
        <v>23</v>
      </c>
      <c r="R53" s="1">
        <v>15</v>
      </c>
      <c r="S53" s="1">
        <v>43</v>
      </c>
      <c r="T53" s="1">
        <v>21</v>
      </c>
      <c r="U53" s="1">
        <v>22</v>
      </c>
      <c r="V53" s="1">
        <v>15</v>
      </c>
      <c r="W53" s="1">
        <v>16</v>
      </c>
      <c r="X53" s="1">
        <v>9</v>
      </c>
      <c r="Y53" s="1">
        <v>19</v>
      </c>
      <c r="Z53" s="1">
        <v>13</v>
      </c>
      <c r="AA53" s="1">
        <v>32</v>
      </c>
      <c r="AB53" s="1">
        <v>18</v>
      </c>
      <c r="AC53" s="1">
        <v>51</v>
      </c>
      <c r="AD53" s="1">
        <v>20</v>
      </c>
      <c r="AE53" s="1">
        <v>47</v>
      </c>
      <c r="AF53" s="1">
        <v>22</v>
      </c>
      <c r="AG53" s="1">
        <v>25</v>
      </c>
      <c r="AH53" s="1">
        <v>11</v>
      </c>
      <c r="AI53" s="1">
        <v>6</v>
      </c>
      <c r="AJ53" s="1">
        <v>6</v>
      </c>
      <c r="AK53" s="1">
        <v>9</v>
      </c>
      <c r="AL53" s="1">
        <v>9</v>
      </c>
      <c r="AM53" s="1">
        <v>21</v>
      </c>
      <c r="AN53" s="1">
        <v>15</v>
      </c>
    </row>
    <row r="54" spans="1:40" x14ac:dyDescent="0.25">
      <c r="A54" t="s">
        <v>162</v>
      </c>
      <c r="B54" t="s">
        <v>163</v>
      </c>
      <c r="C54" s="8">
        <f t="shared" si="0"/>
        <v>516</v>
      </c>
      <c r="D54" s="9">
        <f t="shared" si="1"/>
        <v>42.679900744416869</v>
      </c>
      <c r="E54">
        <f t="shared" si="2"/>
        <v>88</v>
      </c>
      <c r="G54" s="1">
        <v>1209</v>
      </c>
      <c r="H54" s="1">
        <v>84</v>
      </c>
      <c r="I54" s="1">
        <v>74</v>
      </c>
      <c r="J54" s="1">
        <v>34</v>
      </c>
      <c r="K54" s="1">
        <v>94</v>
      </c>
      <c r="L54" s="1">
        <v>41</v>
      </c>
      <c r="M54" s="1">
        <v>54</v>
      </c>
      <c r="N54" s="1">
        <v>21</v>
      </c>
      <c r="O54" s="1">
        <v>88</v>
      </c>
      <c r="P54" s="1">
        <v>33</v>
      </c>
      <c r="Q54" s="1">
        <v>100</v>
      </c>
      <c r="R54" s="1">
        <v>33</v>
      </c>
      <c r="S54" s="1">
        <v>64</v>
      </c>
      <c r="T54" s="1">
        <v>32</v>
      </c>
      <c r="U54" s="1">
        <v>53</v>
      </c>
      <c r="V54" s="1">
        <v>20</v>
      </c>
      <c r="W54" s="1">
        <v>101</v>
      </c>
      <c r="X54" s="1">
        <v>36</v>
      </c>
      <c r="Y54" s="1">
        <v>65</v>
      </c>
      <c r="Z54" s="1">
        <v>25</v>
      </c>
      <c r="AA54" s="1">
        <v>76</v>
      </c>
      <c r="AB54" s="1">
        <v>26</v>
      </c>
      <c r="AC54" s="1">
        <v>129</v>
      </c>
      <c r="AD54" s="1">
        <v>27</v>
      </c>
      <c r="AE54" s="1">
        <v>153</v>
      </c>
      <c r="AF54" s="1">
        <v>43</v>
      </c>
      <c r="AG54" s="1">
        <v>63</v>
      </c>
      <c r="AH54" s="1">
        <v>18</v>
      </c>
      <c r="AI54" s="1">
        <v>32</v>
      </c>
      <c r="AJ54" s="1">
        <v>14</v>
      </c>
      <c r="AK54" s="1">
        <v>39</v>
      </c>
      <c r="AL54" s="1">
        <v>24</v>
      </c>
      <c r="AM54" s="1">
        <v>24</v>
      </c>
      <c r="AN54" s="1">
        <v>19</v>
      </c>
    </row>
    <row r="55" spans="1:40" x14ac:dyDescent="0.25">
      <c r="A55" t="s">
        <v>54</v>
      </c>
      <c r="B55" t="s">
        <v>55</v>
      </c>
      <c r="C55" s="8">
        <f t="shared" si="0"/>
        <v>2564</v>
      </c>
      <c r="D55" s="9">
        <f t="shared" si="1"/>
        <v>57.812852311161222</v>
      </c>
      <c r="E55">
        <f t="shared" si="2"/>
        <v>15</v>
      </c>
      <c r="G55" s="1">
        <v>4435</v>
      </c>
      <c r="H55" s="1">
        <v>141</v>
      </c>
      <c r="I55" s="1">
        <v>181</v>
      </c>
      <c r="J55" s="1">
        <v>51</v>
      </c>
      <c r="K55" s="1">
        <v>251</v>
      </c>
      <c r="L55" s="1">
        <v>77</v>
      </c>
      <c r="M55" s="1">
        <v>209</v>
      </c>
      <c r="N55" s="1">
        <v>65</v>
      </c>
      <c r="O55" s="1">
        <v>253</v>
      </c>
      <c r="P55" s="1">
        <v>86</v>
      </c>
      <c r="Q55" s="1">
        <v>190</v>
      </c>
      <c r="R55" s="1">
        <v>59</v>
      </c>
      <c r="S55" s="1">
        <v>230</v>
      </c>
      <c r="T55" s="1">
        <v>77</v>
      </c>
      <c r="U55" s="1">
        <v>153</v>
      </c>
      <c r="V55" s="1">
        <v>58</v>
      </c>
      <c r="W55" s="1">
        <v>209</v>
      </c>
      <c r="X55" s="1">
        <v>67</v>
      </c>
      <c r="Y55" s="1">
        <v>195</v>
      </c>
      <c r="Z55" s="1">
        <v>79</v>
      </c>
      <c r="AA55" s="1">
        <v>429</v>
      </c>
      <c r="AB55" s="1">
        <v>96</v>
      </c>
      <c r="AC55" s="1">
        <v>637</v>
      </c>
      <c r="AD55" s="1">
        <v>118</v>
      </c>
      <c r="AE55" s="1">
        <v>705</v>
      </c>
      <c r="AF55" s="1">
        <v>116</v>
      </c>
      <c r="AG55" s="1">
        <v>329</v>
      </c>
      <c r="AH55" s="1">
        <v>77</v>
      </c>
      <c r="AI55" s="1">
        <v>225</v>
      </c>
      <c r="AJ55" s="1">
        <v>70</v>
      </c>
      <c r="AK55" s="1">
        <v>140</v>
      </c>
      <c r="AL55" s="1">
        <v>50</v>
      </c>
      <c r="AM55" s="1">
        <v>99</v>
      </c>
      <c r="AN55" s="1">
        <v>34</v>
      </c>
    </row>
    <row r="56" spans="1:40" x14ac:dyDescent="0.25">
      <c r="A56" t="s">
        <v>78</v>
      </c>
      <c r="B56" t="s">
        <v>79</v>
      </c>
      <c r="C56" s="8">
        <f t="shared" si="0"/>
        <v>134</v>
      </c>
      <c r="D56" s="9">
        <f t="shared" si="1"/>
        <v>42.006269592476492</v>
      </c>
      <c r="E56">
        <f t="shared" si="2"/>
        <v>91</v>
      </c>
      <c r="G56" s="1">
        <v>319</v>
      </c>
      <c r="H56" s="1">
        <v>46</v>
      </c>
      <c r="I56" s="1">
        <v>11</v>
      </c>
      <c r="J56" s="1">
        <v>10</v>
      </c>
      <c r="K56" s="1">
        <v>43</v>
      </c>
      <c r="L56" s="1">
        <v>21</v>
      </c>
      <c r="M56" s="1">
        <v>9</v>
      </c>
      <c r="N56" s="1">
        <v>6</v>
      </c>
      <c r="O56" s="1">
        <v>7</v>
      </c>
      <c r="P56" s="1">
        <v>8</v>
      </c>
      <c r="Q56" s="1">
        <v>21</v>
      </c>
      <c r="R56" s="1">
        <v>14</v>
      </c>
      <c r="S56" s="1">
        <v>20</v>
      </c>
      <c r="T56" s="1">
        <v>18</v>
      </c>
      <c r="U56" s="1">
        <v>57</v>
      </c>
      <c r="V56" s="1">
        <v>32</v>
      </c>
      <c r="W56" s="1">
        <v>12</v>
      </c>
      <c r="X56" s="1">
        <v>13</v>
      </c>
      <c r="Y56" s="1">
        <v>5</v>
      </c>
      <c r="Z56" s="1">
        <v>8</v>
      </c>
      <c r="AA56" s="1">
        <v>36</v>
      </c>
      <c r="AB56" s="1">
        <v>17</v>
      </c>
      <c r="AC56" s="1">
        <v>29</v>
      </c>
      <c r="AD56" s="1">
        <v>23</v>
      </c>
      <c r="AE56" s="1">
        <v>34</v>
      </c>
      <c r="AF56" s="1">
        <v>18</v>
      </c>
      <c r="AG56" s="1">
        <v>22</v>
      </c>
      <c r="AH56" s="1">
        <v>15</v>
      </c>
      <c r="AI56" s="1">
        <v>0</v>
      </c>
      <c r="AJ56" s="1">
        <v>9</v>
      </c>
      <c r="AK56" s="1">
        <v>7</v>
      </c>
      <c r="AL56" s="1">
        <v>8</v>
      </c>
      <c r="AM56" s="1">
        <v>6</v>
      </c>
      <c r="AN56" s="1">
        <v>7</v>
      </c>
    </row>
    <row r="57" spans="1:40" x14ac:dyDescent="0.25">
      <c r="A57" t="s">
        <v>52</v>
      </c>
      <c r="B57" t="s">
        <v>53</v>
      </c>
      <c r="C57" s="8">
        <f t="shared" si="0"/>
        <v>1473</v>
      </c>
      <c r="D57" s="9">
        <f t="shared" si="1"/>
        <v>54.880774962742173</v>
      </c>
      <c r="E57">
        <f t="shared" si="2"/>
        <v>32</v>
      </c>
      <c r="G57" s="1">
        <v>2684</v>
      </c>
      <c r="H57" s="1">
        <v>78</v>
      </c>
      <c r="I57" s="1">
        <v>122</v>
      </c>
      <c r="J57" s="1">
        <v>47</v>
      </c>
      <c r="K57" s="1">
        <v>135</v>
      </c>
      <c r="L57" s="1">
        <v>43</v>
      </c>
      <c r="M57" s="1">
        <v>168</v>
      </c>
      <c r="N57" s="1">
        <v>50</v>
      </c>
      <c r="O57" s="1">
        <v>102</v>
      </c>
      <c r="P57" s="1">
        <v>32</v>
      </c>
      <c r="Q57" s="1">
        <v>138</v>
      </c>
      <c r="R57" s="1">
        <v>49</v>
      </c>
      <c r="S57" s="1">
        <v>162</v>
      </c>
      <c r="T57" s="1">
        <v>54</v>
      </c>
      <c r="U57" s="1">
        <v>189</v>
      </c>
      <c r="V57" s="1">
        <v>56</v>
      </c>
      <c r="W57" s="1">
        <v>78</v>
      </c>
      <c r="X57" s="1">
        <v>31</v>
      </c>
      <c r="Y57" s="1">
        <v>117</v>
      </c>
      <c r="Z57" s="1">
        <v>53</v>
      </c>
      <c r="AA57" s="1">
        <v>230</v>
      </c>
      <c r="AB57" s="1">
        <v>58</v>
      </c>
      <c r="AC57" s="1">
        <v>285</v>
      </c>
      <c r="AD57" s="1">
        <v>67</v>
      </c>
      <c r="AE57" s="1">
        <v>477</v>
      </c>
      <c r="AF57" s="1">
        <v>74</v>
      </c>
      <c r="AG57" s="1">
        <v>252</v>
      </c>
      <c r="AH57" s="1">
        <v>61</v>
      </c>
      <c r="AI57" s="1">
        <v>153</v>
      </c>
      <c r="AJ57" s="1">
        <v>42</v>
      </c>
      <c r="AK57" s="1">
        <v>43</v>
      </c>
      <c r="AL57" s="1">
        <v>21</v>
      </c>
      <c r="AM57" s="1">
        <v>33</v>
      </c>
      <c r="AN57" s="1">
        <v>24</v>
      </c>
    </row>
    <row r="58" spans="1:40" x14ac:dyDescent="0.25">
      <c r="A58" t="s">
        <v>184</v>
      </c>
      <c r="B58" t="s">
        <v>185</v>
      </c>
      <c r="C58" s="8">
        <f t="shared" si="0"/>
        <v>1388</v>
      </c>
      <c r="D58" s="9">
        <f t="shared" si="1"/>
        <v>42.27840389887298</v>
      </c>
      <c r="E58">
        <f t="shared" si="2"/>
        <v>90</v>
      </c>
      <c r="G58" s="1">
        <v>3283</v>
      </c>
      <c r="H58" s="1">
        <v>151</v>
      </c>
      <c r="I58" s="1">
        <v>257</v>
      </c>
      <c r="J58" s="1">
        <v>59</v>
      </c>
      <c r="K58" s="1">
        <v>219</v>
      </c>
      <c r="L58" s="1">
        <v>61</v>
      </c>
      <c r="M58" s="1">
        <v>213</v>
      </c>
      <c r="N58" s="1">
        <v>78</v>
      </c>
      <c r="O58" s="1">
        <v>226</v>
      </c>
      <c r="P58" s="1">
        <v>81</v>
      </c>
      <c r="Q58" s="1">
        <v>230</v>
      </c>
      <c r="R58" s="1">
        <v>84</v>
      </c>
      <c r="S58" s="1">
        <v>186</v>
      </c>
      <c r="T58" s="1">
        <v>67</v>
      </c>
      <c r="U58" s="1">
        <v>216</v>
      </c>
      <c r="V58" s="1">
        <v>60</v>
      </c>
      <c r="W58" s="1">
        <v>162</v>
      </c>
      <c r="X58" s="1">
        <v>57</v>
      </c>
      <c r="Y58" s="1">
        <v>186</v>
      </c>
      <c r="Z58" s="1">
        <v>45</v>
      </c>
      <c r="AA58" s="1">
        <v>370</v>
      </c>
      <c r="AB58" s="1">
        <v>98</v>
      </c>
      <c r="AC58" s="1">
        <v>356</v>
      </c>
      <c r="AD58" s="1">
        <v>88</v>
      </c>
      <c r="AE58" s="1">
        <v>279</v>
      </c>
      <c r="AF58" s="1">
        <v>67</v>
      </c>
      <c r="AG58" s="1">
        <v>147</v>
      </c>
      <c r="AH58" s="1">
        <v>47</v>
      </c>
      <c r="AI58" s="1">
        <v>86</v>
      </c>
      <c r="AJ58" s="1">
        <v>35</v>
      </c>
      <c r="AK58" s="1">
        <v>49</v>
      </c>
      <c r="AL58" s="1">
        <v>23</v>
      </c>
      <c r="AM58" s="1">
        <v>101</v>
      </c>
      <c r="AN58" s="1">
        <v>37</v>
      </c>
    </row>
    <row r="59" spans="1:40" x14ac:dyDescent="0.25">
      <c r="A59" t="s">
        <v>206</v>
      </c>
      <c r="B59" t="s">
        <v>207</v>
      </c>
      <c r="C59" s="8">
        <f t="shared" si="0"/>
        <v>943</v>
      </c>
      <c r="D59" s="9">
        <f t="shared" si="1"/>
        <v>51.813186813186817</v>
      </c>
      <c r="E59">
        <f t="shared" si="2"/>
        <v>49</v>
      </c>
      <c r="G59" s="1">
        <v>1820</v>
      </c>
      <c r="H59" s="1">
        <v>90</v>
      </c>
      <c r="I59" s="1">
        <v>80</v>
      </c>
      <c r="J59" s="1">
        <v>35</v>
      </c>
      <c r="K59" s="1">
        <v>91</v>
      </c>
      <c r="L59" s="1">
        <v>29</v>
      </c>
      <c r="M59" s="1">
        <v>107</v>
      </c>
      <c r="N59" s="1">
        <v>28</v>
      </c>
      <c r="O59" s="1">
        <v>116</v>
      </c>
      <c r="P59" s="1">
        <v>39</v>
      </c>
      <c r="Q59" s="1">
        <v>92</v>
      </c>
      <c r="R59" s="1">
        <v>32</v>
      </c>
      <c r="S59" s="1">
        <v>126</v>
      </c>
      <c r="T59" s="1">
        <v>43</v>
      </c>
      <c r="U59" s="1">
        <v>66</v>
      </c>
      <c r="V59" s="1">
        <v>21</v>
      </c>
      <c r="W59" s="1">
        <v>96</v>
      </c>
      <c r="X59" s="1">
        <v>38</v>
      </c>
      <c r="Y59" s="1">
        <v>103</v>
      </c>
      <c r="Z59" s="1">
        <v>36</v>
      </c>
      <c r="AA59" s="1">
        <v>176</v>
      </c>
      <c r="AB59" s="1">
        <v>46</v>
      </c>
      <c r="AC59" s="1">
        <v>202</v>
      </c>
      <c r="AD59" s="1">
        <v>49</v>
      </c>
      <c r="AE59" s="1">
        <v>229</v>
      </c>
      <c r="AF59" s="1">
        <v>48</v>
      </c>
      <c r="AG59" s="1">
        <v>143</v>
      </c>
      <c r="AH59" s="1">
        <v>36</v>
      </c>
      <c r="AI59" s="1">
        <v>74</v>
      </c>
      <c r="AJ59" s="1">
        <v>30</v>
      </c>
      <c r="AK59" s="1">
        <v>80</v>
      </c>
      <c r="AL59" s="1">
        <v>40</v>
      </c>
      <c r="AM59" s="1">
        <v>39</v>
      </c>
      <c r="AN59" s="1">
        <v>28</v>
      </c>
    </row>
    <row r="60" spans="1:40" x14ac:dyDescent="0.25">
      <c r="A60" t="s">
        <v>104</v>
      </c>
      <c r="B60" t="s">
        <v>105</v>
      </c>
      <c r="C60" s="8">
        <f t="shared" si="0"/>
        <v>1532</v>
      </c>
      <c r="D60" s="9">
        <f t="shared" si="1"/>
        <v>57.121551081282632</v>
      </c>
      <c r="E60">
        <f t="shared" si="2"/>
        <v>18</v>
      </c>
      <c r="G60" s="1">
        <v>2682</v>
      </c>
      <c r="H60" s="1">
        <v>111</v>
      </c>
      <c r="I60" s="1">
        <v>155</v>
      </c>
      <c r="J60" s="1">
        <v>65</v>
      </c>
      <c r="K60" s="1">
        <v>90</v>
      </c>
      <c r="L60" s="1">
        <v>48</v>
      </c>
      <c r="M60" s="1">
        <v>85</v>
      </c>
      <c r="N60" s="1">
        <v>43</v>
      </c>
      <c r="O60" s="1">
        <v>77</v>
      </c>
      <c r="P60" s="1">
        <v>48</v>
      </c>
      <c r="Q60" s="1">
        <v>204</v>
      </c>
      <c r="R60" s="1">
        <v>77</v>
      </c>
      <c r="S60" s="1">
        <v>136</v>
      </c>
      <c r="T60" s="1">
        <v>64</v>
      </c>
      <c r="U60" s="1">
        <v>179</v>
      </c>
      <c r="V60" s="1">
        <v>65</v>
      </c>
      <c r="W60" s="1">
        <v>152</v>
      </c>
      <c r="X60" s="1">
        <v>48</v>
      </c>
      <c r="Y60" s="1">
        <v>72</v>
      </c>
      <c r="Z60" s="1">
        <v>33</v>
      </c>
      <c r="AA60" s="1">
        <v>243</v>
      </c>
      <c r="AB60" s="1">
        <v>68</v>
      </c>
      <c r="AC60" s="1">
        <v>275</v>
      </c>
      <c r="AD60" s="1">
        <v>71</v>
      </c>
      <c r="AE60" s="1">
        <v>402</v>
      </c>
      <c r="AF60" s="1">
        <v>84</v>
      </c>
      <c r="AG60" s="1">
        <v>293</v>
      </c>
      <c r="AH60" s="1">
        <v>76</v>
      </c>
      <c r="AI60" s="1">
        <v>174</v>
      </c>
      <c r="AJ60" s="1">
        <v>70</v>
      </c>
      <c r="AK60" s="1">
        <v>69</v>
      </c>
      <c r="AL60" s="1">
        <v>36</v>
      </c>
      <c r="AM60" s="1">
        <v>76</v>
      </c>
      <c r="AN60" s="1">
        <v>34</v>
      </c>
    </row>
    <row r="61" spans="1:40" x14ac:dyDescent="0.25">
      <c r="A61" t="s">
        <v>106</v>
      </c>
      <c r="B61" t="s">
        <v>107</v>
      </c>
      <c r="C61" s="8">
        <f t="shared" si="0"/>
        <v>1871</v>
      </c>
      <c r="D61" s="9">
        <f t="shared" si="1"/>
        <v>48.673257023933402</v>
      </c>
      <c r="E61">
        <f t="shared" si="2"/>
        <v>68</v>
      </c>
      <c r="G61" s="1">
        <v>3844</v>
      </c>
      <c r="H61" s="1">
        <v>154</v>
      </c>
      <c r="I61" s="1">
        <v>234</v>
      </c>
      <c r="J61" s="1">
        <v>96</v>
      </c>
      <c r="K61" s="1">
        <v>311</v>
      </c>
      <c r="L61" s="1">
        <v>87</v>
      </c>
      <c r="M61" s="1">
        <v>229</v>
      </c>
      <c r="N61" s="1">
        <v>82</v>
      </c>
      <c r="O61" s="1">
        <v>225</v>
      </c>
      <c r="P61" s="1">
        <v>72</v>
      </c>
      <c r="Q61" s="1">
        <v>217</v>
      </c>
      <c r="R61" s="1">
        <v>80</v>
      </c>
      <c r="S61" s="1">
        <v>261</v>
      </c>
      <c r="T61" s="1">
        <v>72</v>
      </c>
      <c r="U61" s="1">
        <v>180</v>
      </c>
      <c r="V61" s="1">
        <v>62</v>
      </c>
      <c r="W61" s="1">
        <v>115</v>
      </c>
      <c r="X61" s="1">
        <v>40</v>
      </c>
      <c r="Y61" s="1">
        <v>201</v>
      </c>
      <c r="Z61" s="1">
        <v>62</v>
      </c>
      <c r="AA61" s="1">
        <v>271</v>
      </c>
      <c r="AB61" s="1">
        <v>81</v>
      </c>
      <c r="AC61" s="1">
        <v>492</v>
      </c>
      <c r="AD61" s="1">
        <v>103</v>
      </c>
      <c r="AE61" s="1">
        <v>484</v>
      </c>
      <c r="AF61" s="1">
        <v>91</v>
      </c>
      <c r="AG61" s="1">
        <v>282</v>
      </c>
      <c r="AH61" s="1">
        <v>72</v>
      </c>
      <c r="AI61" s="1">
        <v>116</v>
      </c>
      <c r="AJ61" s="1">
        <v>49</v>
      </c>
      <c r="AK61" s="1">
        <v>150</v>
      </c>
      <c r="AL61" s="1">
        <v>66</v>
      </c>
      <c r="AM61" s="1">
        <v>76</v>
      </c>
      <c r="AN61" s="1">
        <v>37</v>
      </c>
    </row>
    <row r="62" spans="1:40" x14ac:dyDescent="0.25">
      <c r="A62" t="s">
        <v>116</v>
      </c>
      <c r="B62" t="s">
        <v>117</v>
      </c>
      <c r="C62" s="8">
        <f t="shared" si="0"/>
        <v>161</v>
      </c>
      <c r="D62" s="9">
        <f t="shared" si="1"/>
        <v>49.386503067484661</v>
      </c>
      <c r="E62">
        <f t="shared" si="2"/>
        <v>65</v>
      </c>
      <c r="G62" s="1">
        <v>326</v>
      </c>
      <c r="H62" s="1">
        <v>46</v>
      </c>
      <c r="I62" s="1">
        <v>11</v>
      </c>
      <c r="J62" s="1">
        <v>8</v>
      </c>
      <c r="K62" s="1">
        <v>9</v>
      </c>
      <c r="L62" s="1">
        <v>6</v>
      </c>
      <c r="M62" s="1">
        <v>11</v>
      </c>
      <c r="N62" s="1">
        <v>10</v>
      </c>
      <c r="O62" s="1">
        <v>14</v>
      </c>
      <c r="P62" s="1">
        <v>10</v>
      </c>
      <c r="Q62" s="1">
        <v>25</v>
      </c>
      <c r="R62" s="1">
        <v>16</v>
      </c>
      <c r="S62" s="1">
        <v>37</v>
      </c>
      <c r="T62" s="1">
        <v>27</v>
      </c>
      <c r="U62" s="1">
        <v>3</v>
      </c>
      <c r="V62" s="1">
        <v>6</v>
      </c>
      <c r="W62" s="1">
        <v>27</v>
      </c>
      <c r="X62" s="1">
        <v>15</v>
      </c>
      <c r="Y62" s="1">
        <v>28</v>
      </c>
      <c r="Z62" s="1">
        <v>17</v>
      </c>
      <c r="AA62" s="1">
        <v>26</v>
      </c>
      <c r="AB62" s="1">
        <v>15</v>
      </c>
      <c r="AC62" s="1">
        <v>29</v>
      </c>
      <c r="AD62" s="1">
        <v>13</v>
      </c>
      <c r="AE62" s="1">
        <v>38</v>
      </c>
      <c r="AF62" s="1">
        <v>19</v>
      </c>
      <c r="AG62" s="1">
        <v>32</v>
      </c>
      <c r="AH62" s="1">
        <v>16</v>
      </c>
      <c r="AI62" s="1">
        <v>3</v>
      </c>
      <c r="AJ62" s="1">
        <v>3</v>
      </c>
      <c r="AK62" s="1">
        <v>15</v>
      </c>
      <c r="AL62" s="1">
        <v>9</v>
      </c>
      <c r="AM62" s="1">
        <v>18</v>
      </c>
      <c r="AN62" s="1">
        <v>11</v>
      </c>
    </row>
    <row r="63" spans="1:40" x14ac:dyDescent="0.25">
      <c r="A63" t="s">
        <v>192</v>
      </c>
      <c r="B63" t="s">
        <v>193</v>
      </c>
      <c r="C63" s="8">
        <f t="shared" si="0"/>
        <v>708</v>
      </c>
      <c r="D63" s="9">
        <f t="shared" si="1"/>
        <v>45.066836409929984</v>
      </c>
      <c r="E63">
        <f t="shared" si="2"/>
        <v>83</v>
      </c>
      <c r="G63" s="1">
        <v>1571</v>
      </c>
      <c r="H63" s="1">
        <v>115</v>
      </c>
      <c r="I63" s="1">
        <v>87</v>
      </c>
      <c r="J63" s="1">
        <v>40</v>
      </c>
      <c r="K63" s="1">
        <v>92</v>
      </c>
      <c r="L63" s="1">
        <v>47</v>
      </c>
      <c r="M63" s="1">
        <v>117</v>
      </c>
      <c r="N63" s="1">
        <v>45</v>
      </c>
      <c r="O63" s="1">
        <v>125</v>
      </c>
      <c r="P63" s="1">
        <v>49</v>
      </c>
      <c r="Q63" s="1">
        <v>102</v>
      </c>
      <c r="R63" s="1">
        <v>38</v>
      </c>
      <c r="S63" s="1">
        <v>93</v>
      </c>
      <c r="T63" s="1">
        <v>35</v>
      </c>
      <c r="U63" s="1">
        <v>87</v>
      </c>
      <c r="V63" s="1">
        <v>36</v>
      </c>
      <c r="W63" s="1">
        <v>104</v>
      </c>
      <c r="X63" s="1">
        <v>39</v>
      </c>
      <c r="Y63" s="1">
        <v>56</v>
      </c>
      <c r="Z63" s="1">
        <v>29</v>
      </c>
      <c r="AA63" s="1">
        <v>88</v>
      </c>
      <c r="AB63" s="1">
        <v>38</v>
      </c>
      <c r="AC63" s="1">
        <v>232</v>
      </c>
      <c r="AD63" s="1">
        <v>65</v>
      </c>
      <c r="AE63" s="1">
        <v>172</v>
      </c>
      <c r="AF63" s="1">
        <v>53</v>
      </c>
      <c r="AG63" s="1">
        <v>136</v>
      </c>
      <c r="AH63" s="1">
        <v>53</v>
      </c>
      <c r="AI63" s="1">
        <v>39</v>
      </c>
      <c r="AJ63" s="1">
        <v>27</v>
      </c>
      <c r="AK63" s="1">
        <v>30</v>
      </c>
      <c r="AL63" s="1">
        <v>26</v>
      </c>
      <c r="AM63" s="1">
        <v>11</v>
      </c>
      <c r="AN63" s="1">
        <v>13</v>
      </c>
    </row>
    <row r="64" spans="1:40" x14ac:dyDescent="0.25">
      <c r="A64" t="s">
        <v>118</v>
      </c>
      <c r="B64" t="s">
        <v>119</v>
      </c>
      <c r="C64" s="8">
        <f t="shared" si="0"/>
        <v>1826</v>
      </c>
      <c r="D64" s="9">
        <f t="shared" si="1"/>
        <v>49.700598802395206</v>
      </c>
      <c r="E64">
        <f t="shared" si="2"/>
        <v>64</v>
      </c>
      <c r="G64" s="1">
        <v>3674</v>
      </c>
      <c r="H64" s="1">
        <v>186</v>
      </c>
      <c r="I64" s="1">
        <v>211</v>
      </c>
      <c r="J64" s="1">
        <v>48</v>
      </c>
      <c r="K64" s="1">
        <v>221</v>
      </c>
      <c r="L64" s="1">
        <v>51</v>
      </c>
      <c r="M64" s="1">
        <v>192</v>
      </c>
      <c r="N64" s="1">
        <v>55</v>
      </c>
      <c r="O64" s="1">
        <v>186</v>
      </c>
      <c r="P64" s="1">
        <v>43</v>
      </c>
      <c r="Q64" s="1">
        <v>234</v>
      </c>
      <c r="R64" s="1">
        <v>61</v>
      </c>
      <c r="S64" s="1">
        <v>191</v>
      </c>
      <c r="T64" s="1">
        <v>53</v>
      </c>
      <c r="U64" s="1">
        <v>211</v>
      </c>
      <c r="V64" s="1">
        <v>51</v>
      </c>
      <c r="W64" s="1">
        <v>211</v>
      </c>
      <c r="X64" s="1">
        <v>40</v>
      </c>
      <c r="Y64" s="1">
        <v>191</v>
      </c>
      <c r="Z64" s="1">
        <v>50</v>
      </c>
      <c r="AA64" s="1">
        <v>243</v>
      </c>
      <c r="AB64" s="1">
        <v>40</v>
      </c>
      <c r="AC64" s="1">
        <v>424</v>
      </c>
      <c r="AD64" s="1">
        <v>53</v>
      </c>
      <c r="AE64" s="1">
        <v>567</v>
      </c>
      <c r="AF64" s="1">
        <v>84</v>
      </c>
      <c r="AG64" s="1">
        <v>283</v>
      </c>
      <c r="AH64" s="1">
        <v>61</v>
      </c>
      <c r="AI64" s="1">
        <v>120</v>
      </c>
      <c r="AJ64" s="1">
        <v>32</v>
      </c>
      <c r="AK64" s="1">
        <v>90</v>
      </c>
      <c r="AL64" s="1">
        <v>23</v>
      </c>
      <c r="AM64" s="1">
        <v>99</v>
      </c>
      <c r="AN64" s="1">
        <v>41</v>
      </c>
    </row>
    <row r="65" spans="1:40" x14ac:dyDescent="0.25">
      <c r="A65" t="s">
        <v>40</v>
      </c>
      <c r="B65" t="s">
        <v>41</v>
      </c>
      <c r="C65" s="8">
        <f t="shared" si="0"/>
        <v>69771</v>
      </c>
      <c r="D65" s="9">
        <f t="shared" si="1"/>
        <v>56.888117019715281</v>
      </c>
      <c r="E65">
        <f t="shared" si="2"/>
        <v>20</v>
      </c>
      <c r="G65" s="1">
        <v>122646</v>
      </c>
      <c r="H65" s="1">
        <v>734</v>
      </c>
      <c r="I65" s="1">
        <v>6434</v>
      </c>
      <c r="J65" s="1">
        <v>469</v>
      </c>
      <c r="K65" s="1">
        <v>5047</v>
      </c>
      <c r="L65" s="1">
        <v>426</v>
      </c>
      <c r="M65" s="1">
        <v>5872</v>
      </c>
      <c r="N65" s="1">
        <v>449</v>
      </c>
      <c r="O65" s="1">
        <v>5772</v>
      </c>
      <c r="P65" s="1">
        <v>569</v>
      </c>
      <c r="Q65" s="1">
        <v>6671</v>
      </c>
      <c r="R65" s="1">
        <v>609</v>
      </c>
      <c r="S65" s="1">
        <v>5897</v>
      </c>
      <c r="T65" s="1">
        <v>482</v>
      </c>
      <c r="U65" s="1">
        <v>5874</v>
      </c>
      <c r="V65" s="1">
        <v>568</v>
      </c>
      <c r="W65" s="1">
        <v>5883</v>
      </c>
      <c r="X65" s="1">
        <v>425</v>
      </c>
      <c r="Y65" s="1">
        <v>5425</v>
      </c>
      <c r="Z65" s="1">
        <v>443</v>
      </c>
      <c r="AA65" s="1">
        <v>10291</v>
      </c>
      <c r="AB65" s="1">
        <v>620</v>
      </c>
      <c r="AC65" s="1">
        <v>12925</v>
      </c>
      <c r="AD65" s="1">
        <v>649</v>
      </c>
      <c r="AE65" s="1">
        <v>15654</v>
      </c>
      <c r="AF65" s="1">
        <v>736</v>
      </c>
      <c r="AG65" s="1">
        <v>11778</v>
      </c>
      <c r="AH65" s="1">
        <v>556</v>
      </c>
      <c r="AI65" s="1">
        <v>7691</v>
      </c>
      <c r="AJ65" s="1">
        <v>546</v>
      </c>
      <c r="AK65" s="1">
        <v>6136</v>
      </c>
      <c r="AL65" s="1">
        <v>414</v>
      </c>
      <c r="AM65" s="1">
        <v>5296</v>
      </c>
      <c r="AN65" s="1">
        <v>406</v>
      </c>
    </row>
    <row r="66" spans="1:40" x14ac:dyDescent="0.25">
      <c r="A66" t="s">
        <v>120</v>
      </c>
      <c r="B66" t="s">
        <v>121</v>
      </c>
      <c r="C66" s="8">
        <f t="shared" si="0"/>
        <v>8307</v>
      </c>
      <c r="D66" s="9">
        <f t="shared" si="1"/>
        <v>55.43543543543543</v>
      </c>
      <c r="E66">
        <f t="shared" si="2"/>
        <v>29</v>
      </c>
      <c r="G66" s="1">
        <v>14985</v>
      </c>
      <c r="H66" s="1">
        <v>296</v>
      </c>
      <c r="I66" s="1">
        <v>1145</v>
      </c>
      <c r="J66" s="1">
        <v>248</v>
      </c>
      <c r="K66" s="1">
        <v>621</v>
      </c>
      <c r="L66" s="1">
        <v>159</v>
      </c>
      <c r="M66" s="1">
        <v>618</v>
      </c>
      <c r="N66" s="1">
        <v>188</v>
      </c>
      <c r="O66" s="1">
        <v>736</v>
      </c>
      <c r="P66" s="1">
        <v>187</v>
      </c>
      <c r="Q66" s="1">
        <v>862</v>
      </c>
      <c r="R66" s="1">
        <v>181</v>
      </c>
      <c r="S66" s="1">
        <v>708</v>
      </c>
      <c r="T66" s="1">
        <v>228</v>
      </c>
      <c r="U66" s="1">
        <v>683</v>
      </c>
      <c r="V66" s="1">
        <v>164</v>
      </c>
      <c r="W66" s="1">
        <v>682</v>
      </c>
      <c r="X66" s="1">
        <v>195</v>
      </c>
      <c r="Y66" s="1">
        <v>623</v>
      </c>
      <c r="Z66" s="1">
        <v>168</v>
      </c>
      <c r="AA66" s="1">
        <v>1230</v>
      </c>
      <c r="AB66" s="1">
        <v>207</v>
      </c>
      <c r="AC66" s="1">
        <v>1707</v>
      </c>
      <c r="AD66" s="1">
        <v>308</v>
      </c>
      <c r="AE66" s="1">
        <v>2042</v>
      </c>
      <c r="AF66" s="1">
        <v>274</v>
      </c>
      <c r="AG66" s="1">
        <v>1524</v>
      </c>
      <c r="AH66" s="1">
        <v>241</v>
      </c>
      <c r="AI66" s="1">
        <v>768</v>
      </c>
      <c r="AJ66" s="1">
        <v>164</v>
      </c>
      <c r="AK66" s="1">
        <v>608</v>
      </c>
      <c r="AL66" s="1">
        <v>139</v>
      </c>
      <c r="AM66" s="1">
        <v>428</v>
      </c>
      <c r="AN66" s="1">
        <v>97</v>
      </c>
    </row>
    <row r="67" spans="1:40" x14ac:dyDescent="0.25">
      <c r="A67" t="s">
        <v>218</v>
      </c>
      <c r="B67" t="s">
        <v>219</v>
      </c>
      <c r="C67" s="8">
        <f t="shared" si="0"/>
        <v>175</v>
      </c>
      <c r="D67" s="9">
        <f t="shared" si="1"/>
        <v>51.319648093841643</v>
      </c>
      <c r="E67">
        <f t="shared" si="2"/>
        <v>53</v>
      </c>
      <c r="G67" s="1">
        <v>341</v>
      </c>
      <c r="H67" s="1">
        <v>29</v>
      </c>
      <c r="I67" s="1">
        <v>7</v>
      </c>
      <c r="J67" s="1">
        <v>6</v>
      </c>
      <c r="K67" s="1">
        <v>15</v>
      </c>
      <c r="L67" s="1">
        <v>10</v>
      </c>
      <c r="M67" s="1">
        <v>3</v>
      </c>
      <c r="N67" s="1">
        <v>3</v>
      </c>
      <c r="O67" s="1">
        <v>27</v>
      </c>
      <c r="P67" s="1">
        <v>12</v>
      </c>
      <c r="Q67" s="1">
        <v>17</v>
      </c>
      <c r="R67" s="1">
        <v>8</v>
      </c>
      <c r="S67" s="1">
        <v>26</v>
      </c>
      <c r="T67" s="1">
        <v>14</v>
      </c>
      <c r="U67" s="1">
        <v>23</v>
      </c>
      <c r="V67" s="1">
        <v>12</v>
      </c>
      <c r="W67" s="1">
        <v>21</v>
      </c>
      <c r="X67" s="1">
        <v>14</v>
      </c>
      <c r="Y67" s="1">
        <v>27</v>
      </c>
      <c r="Z67" s="1">
        <v>21</v>
      </c>
      <c r="AA67" s="1">
        <v>16</v>
      </c>
      <c r="AB67" s="1">
        <v>11</v>
      </c>
      <c r="AC67" s="1">
        <v>39</v>
      </c>
      <c r="AD67" s="1">
        <v>17</v>
      </c>
      <c r="AE67" s="1">
        <v>71</v>
      </c>
      <c r="AF67" s="1">
        <v>25</v>
      </c>
      <c r="AG67" s="1">
        <v>17</v>
      </c>
      <c r="AH67" s="1">
        <v>11</v>
      </c>
      <c r="AI67" s="1">
        <v>14</v>
      </c>
      <c r="AJ67" s="1">
        <v>8</v>
      </c>
      <c r="AK67" s="1">
        <v>15</v>
      </c>
      <c r="AL67" s="1">
        <v>10</v>
      </c>
      <c r="AM67" s="1">
        <v>3</v>
      </c>
      <c r="AN67" s="1">
        <v>5</v>
      </c>
    </row>
    <row r="68" spans="1:40" x14ac:dyDescent="0.25">
      <c r="A68" t="s">
        <v>186</v>
      </c>
      <c r="B68" t="s">
        <v>187</v>
      </c>
      <c r="C68" s="8">
        <f t="shared" si="0"/>
        <v>141</v>
      </c>
      <c r="D68" s="9">
        <f t="shared" si="1"/>
        <v>50.537634408602152</v>
      </c>
      <c r="E68">
        <f t="shared" si="2"/>
        <v>59</v>
      </c>
      <c r="G68" s="1">
        <v>279</v>
      </c>
      <c r="H68" s="1">
        <v>37</v>
      </c>
      <c r="I68" s="1">
        <v>5</v>
      </c>
      <c r="J68" s="1">
        <v>5</v>
      </c>
      <c r="K68" s="1">
        <v>14</v>
      </c>
      <c r="L68" s="1">
        <v>15</v>
      </c>
      <c r="M68" s="1">
        <v>24</v>
      </c>
      <c r="N68" s="1">
        <v>19</v>
      </c>
      <c r="O68" s="1">
        <v>31</v>
      </c>
      <c r="P68" s="1">
        <v>13</v>
      </c>
      <c r="Q68" s="1">
        <v>7</v>
      </c>
      <c r="R68" s="1">
        <v>5</v>
      </c>
      <c r="S68" s="1">
        <v>29</v>
      </c>
      <c r="T68" s="1">
        <v>18</v>
      </c>
      <c r="U68" s="1">
        <v>5</v>
      </c>
      <c r="V68" s="1">
        <v>4</v>
      </c>
      <c r="W68" s="1">
        <v>8</v>
      </c>
      <c r="X68" s="1">
        <v>6</v>
      </c>
      <c r="Y68" s="1">
        <v>15</v>
      </c>
      <c r="Z68" s="1">
        <v>8</v>
      </c>
      <c r="AA68" s="1">
        <v>22</v>
      </c>
      <c r="AB68" s="1">
        <v>11</v>
      </c>
      <c r="AC68" s="1">
        <v>43</v>
      </c>
      <c r="AD68" s="1">
        <v>23</v>
      </c>
      <c r="AE68" s="1">
        <v>29</v>
      </c>
      <c r="AF68" s="1">
        <v>15</v>
      </c>
      <c r="AG68" s="1">
        <v>11</v>
      </c>
      <c r="AH68" s="1">
        <v>7</v>
      </c>
      <c r="AI68" s="1">
        <v>22</v>
      </c>
      <c r="AJ68" s="1">
        <v>12</v>
      </c>
      <c r="AK68" s="1">
        <v>12</v>
      </c>
      <c r="AL68" s="1">
        <v>7</v>
      </c>
      <c r="AM68" s="1">
        <v>2</v>
      </c>
      <c r="AN68" s="1">
        <v>3</v>
      </c>
    </row>
    <row r="69" spans="1:40" x14ac:dyDescent="0.25">
      <c r="A69" t="s">
        <v>148</v>
      </c>
      <c r="B69" t="s">
        <v>149</v>
      </c>
      <c r="C69" s="8">
        <f t="shared" si="0"/>
        <v>93</v>
      </c>
      <c r="D69" s="9">
        <f t="shared" si="1"/>
        <v>45.812807881773395</v>
      </c>
      <c r="E69">
        <f t="shared" si="2"/>
        <v>80</v>
      </c>
      <c r="G69" s="1">
        <v>203</v>
      </c>
      <c r="H69" s="1">
        <v>33</v>
      </c>
      <c r="I69" s="1">
        <v>11</v>
      </c>
      <c r="J69" s="1">
        <v>7</v>
      </c>
      <c r="K69" s="1">
        <v>24</v>
      </c>
      <c r="L69" s="1">
        <v>15</v>
      </c>
      <c r="M69" s="1">
        <v>10</v>
      </c>
      <c r="N69" s="1">
        <v>11</v>
      </c>
      <c r="O69" s="1">
        <v>11</v>
      </c>
      <c r="P69" s="1">
        <v>8</v>
      </c>
      <c r="Q69" s="1">
        <v>4</v>
      </c>
      <c r="R69" s="1">
        <v>5</v>
      </c>
      <c r="S69" s="1">
        <v>6</v>
      </c>
      <c r="T69" s="1">
        <v>4</v>
      </c>
      <c r="U69" s="1">
        <v>4</v>
      </c>
      <c r="V69" s="1">
        <v>4</v>
      </c>
      <c r="W69" s="1">
        <v>21</v>
      </c>
      <c r="X69" s="1">
        <v>15</v>
      </c>
      <c r="Y69" s="1">
        <v>19</v>
      </c>
      <c r="Z69" s="1">
        <v>12</v>
      </c>
      <c r="AA69" s="1">
        <v>9</v>
      </c>
      <c r="AB69" s="1">
        <v>9</v>
      </c>
      <c r="AC69" s="1">
        <v>27</v>
      </c>
      <c r="AD69" s="1">
        <v>18</v>
      </c>
      <c r="AE69" s="1">
        <v>31</v>
      </c>
      <c r="AF69" s="1">
        <v>16</v>
      </c>
      <c r="AG69" s="1">
        <v>6</v>
      </c>
      <c r="AH69" s="1">
        <v>5</v>
      </c>
      <c r="AI69" s="1">
        <v>11</v>
      </c>
      <c r="AJ69" s="1">
        <v>11</v>
      </c>
      <c r="AK69" s="1">
        <v>0</v>
      </c>
      <c r="AL69" s="1">
        <v>9</v>
      </c>
      <c r="AM69" s="1">
        <v>9</v>
      </c>
      <c r="AN69" s="1">
        <v>10</v>
      </c>
    </row>
    <row r="70" spans="1:40" x14ac:dyDescent="0.25">
      <c r="A70" t="s">
        <v>108</v>
      </c>
      <c r="B70" t="s">
        <v>109</v>
      </c>
      <c r="C70" s="8">
        <f t="shared" si="0"/>
        <v>7522</v>
      </c>
      <c r="D70" s="9">
        <f t="shared" si="1"/>
        <v>52.77115195734531</v>
      </c>
      <c r="E70">
        <f t="shared" si="2"/>
        <v>42</v>
      </c>
      <c r="G70" s="1">
        <v>14254</v>
      </c>
      <c r="H70" s="1">
        <v>209</v>
      </c>
      <c r="I70" s="1">
        <v>992</v>
      </c>
      <c r="J70" s="1">
        <v>196</v>
      </c>
      <c r="K70" s="1">
        <v>812</v>
      </c>
      <c r="L70" s="1">
        <v>168</v>
      </c>
      <c r="M70" s="1">
        <v>686</v>
      </c>
      <c r="N70" s="1">
        <v>137</v>
      </c>
      <c r="O70" s="1">
        <v>698</v>
      </c>
      <c r="P70" s="1">
        <v>152</v>
      </c>
      <c r="Q70" s="1">
        <v>654</v>
      </c>
      <c r="R70" s="1">
        <v>154</v>
      </c>
      <c r="S70" s="1">
        <v>654</v>
      </c>
      <c r="T70" s="1">
        <v>120</v>
      </c>
      <c r="U70" s="1">
        <v>866</v>
      </c>
      <c r="V70" s="1">
        <v>171</v>
      </c>
      <c r="W70" s="1">
        <v>698</v>
      </c>
      <c r="X70" s="1">
        <v>145</v>
      </c>
      <c r="Y70" s="1">
        <v>672</v>
      </c>
      <c r="Z70" s="1">
        <v>147</v>
      </c>
      <c r="AA70" s="1">
        <v>1253</v>
      </c>
      <c r="AB70" s="1">
        <v>168</v>
      </c>
      <c r="AC70" s="1">
        <v>1591</v>
      </c>
      <c r="AD70" s="1">
        <v>213</v>
      </c>
      <c r="AE70" s="1">
        <v>1915</v>
      </c>
      <c r="AF70" s="1">
        <v>256</v>
      </c>
      <c r="AG70" s="1">
        <v>1286</v>
      </c>
      <c r="AH70" s="1">
        <v>214</v>
      </c>
      <c r="AI70" s="1">
        <v>565</v>
      </c>
      <c r="AJ70" s="1">
        <v>132</v>
      </c>
      <c r="AK70" s="1">
        <v>553</v>
      </c>
      <c r="AL70" s="1">
        <v>118</v>
      </c>
      <c r="AM70" s="1">
        <v>359</v>
      </c>
      <c r="AN70" s="1">
        <v>87</v>
      </c>
    </row>
    <row r="71" spans="1:40" x14ac:dyDescent="0.25">
      <c r="A71" t="s">
        <v>194</v>
      </c>
      <c r="B71" t="s">
        <v>195</v>
      </c>
      <c r="C71" s="8">
        <f t="shared" si="0"/>
        <v>1800</v>
      </c>
      <c r="D71" s="9">
        <f t="shared" si="1"/>
        <v>54.151624548736464</v>
      </c>
      <c r="E71">
        <f t="shared" si="2"/>
        <v>36</v>
      </c>
      <c r="G71" s="1">
        <v>3324</v>
      </c>
      <c r="H71" s="1">
        <v>115</v>
      </c>
      <c r="I71" s="1">
        <v>142</v>
      </c>
      <c r="J71" s="1">
        <v>63</v>
      </c>
      <c r="K71" s="1">
        <v>214</v>
      </c>
      <c r="L71" s="1">
        <v>96</v>
      </c>
      <c r="M71" s="1">
        <v>162</v>
      </c>
      <c r="N71" s="1">
        <v>52</v>
      </c>
      <c r="O71" s="1">
        <v>151</v>
      </c>
      <c r="P71" s="1">
        <v>55</v>
      </c>
      <c r="Q71" s="1">
        <v>166</v>
      </c>
      <c r="R71" s="1">
        <v>64</v>
      </c>
      <c r="S71" s="1">
        <v>232</v>
      </c>
      <c r="T71" s="1">
        <v>66</v>
      </c>
      <c r="U71" s="1">
        <v>171</v>
      </c>
      <c r="V71" s="1">
        <v>73</v>
      </c>
      <c r="W71" s="1">
        <v>159</v>
      </c>
      <c r="X71" s="1">
        <v>48</v>
      </c>
      <c r="Y71" s="1">
        <v>127</v>
      </c>
      <c r="Z71" s="1">
        <v>47</v>
      </c>
      <c r="AA71" s="1">
        <v>309</v>
      </c>
      <c r="AB71" s="1">
        <v>70</v>
      </c>
      <c r="AC71" s="1">
        <v>338</v>
      </c>
      <c r="AD71" s="1">
        <v>81</v>
      </c>
      <c r="AE71" s="1">
        <v>450</v>
      </c>
      <c r="AF71" s="1">
        <v>89</v>
      </c>
      <c r="AG71" s="1">
        <v>363</v>
      </c>
      <c r="AH71" s="1">
        <v>92</v>
      </c>
      <c r="AI71" s="1">
        <v>145</v>
      </c>
      <c r="AJ71" s="1">
        <v>72</v>
      </c>
      <c r="AK71" s="1">
        <v>101</v>
      </c>
      <c r="AL71" s="1">
        <v>52</v>
      </c>
      <c r="AM71" s="1">
        <v>94</v>
      </c>
      <c r="AN71" s="1">
        <v>40</v>
      </c>
    </row>
    <row r="72" spans="1:40" x14ac:dyDescent="0.25">
      <c r="A72" t="s">
        <v>80</v>
      </c>
      <c r="B72" t="s">
        <v>81</v>
      </c>
      <c r="C72" s="8">
        <f t="shared" si="0"/>
        <v>890</v>
      </c>
      <c r="D72" s="9">
        <f t="shared" si="1"/>
        <v>44.904137235116046</v>
      </c>
      <c r="E72">
        <f t="shared" si="2"/>
        <v>84</v>
      </c>
      <c r="G72" s="1">
        <v>1982</v>
      </c>
      <c r="H72" s="1">
        <v>88</v>
      </c>
      <c r="I72" s="1">
        <v>84</v>
      </c>
      <c r="J72" s="1">
        <v>40</v>
      </c>
      <c r="K72" s="1">
        <v>103</v>
      </c>
      <c r="L72" s="1">
        <v>34</v>
      </c>
      <c r="M72" s="1">
        <v>118</v>
      </c>
      <c r="N72" s="1">
        <v>44</v>
      </c>
      <c r="O72" s="1">
        <v>95</v>
      </c>
      <c r="P72" s="1">
        <v>38</v>
      </c>
      <c r="Q72" s="1">
        <v>156</v>
      </c>
      <c r="R72" s="1">
        <v>49</v>
      </c>
      <c r="S72" s="1">
        <v>146</v>
      </c>
      <c r="T72" s="1">
        <v>44</v>
      </c>
      <c r="U72" s="1">
        <v>108</v>
      </c>
      <c r="V72" s="1">
        <v>49</v>
      </c>
      <c r="W72" s="1">
        <v>178</v>
      </c>
      <c r="X72" s="1">
        <v>60</v>
      </c>
      <c r="Y72" s="1">
        <v>104</v>
      </c>
      <c r="Z72" s="1">
        <v>42</v>
      </c>
      <c r="AA72" s="1">
        <v>181</v>
      </c>
      <c r="AB72" s="1">
        <v>47</v>
      </c>
      <c r="AC72" s="1">
        <v>177</v>
      </c>
      <c r="AD72" s="1">
        <v>54</v>
      </c>
      <c r="AE72" s="1">
        <v>206</v>
      </c>
      <c r="AF72" s="1">
        <v>46</v>
      </c>
      <c r="AG72" s="1">
        <v>142</v>
      </c>
      <c r="AH72" s="1">
        <v>44</v>
      </c>
      <c r="AI72" s="1">
        <v>55</v>
      </c>
      <c r="AJ72" s="1">
        <v>33</v>
      </c>
      <c r="AK72" s="1">
        <v>79</v>
      </c>
      <c r="AL72" s="1">
        <v>42</v>
      </c>
      <c r="AM72" s="1">
        <v>50</v>
      </c>
      <c r="AN72" s="1">
        <v>28</v>
      </c>
    </row>
    <row r="73" spans="1:40" x14ac:dyDescent="0.25">
      <c r="A73" t="s">
        <v>150</v>
      </c>
      <c r="B73" t="s">
        <v>151</v>
      </c>
      <c r="C73" s="8">
        <f t="shared" si="0"/>
        <v>701</v>
      </c>
      <c r="D73" s="9">
        <f t="shared" si="1"/>
        <v>45.34282018111255</v>
      </c>
      <c r="E73">
        <f t="shared" si="2"/>
        <v>82</v>
      </c>
      <c r="G73" s="1">
        <v>1546</v>
      </c>
      <c r="H73" s="1">
        <v>83</v>
      </c>
      <c r="I73" s="1">
        <v>103</v>
      </c>
      <c r="J73" s="1">
        <v>36</v>
      </c>
      <c r="K73" s="1">
        <v>107</v>
      </c>
      <c r="L73" s="1">
        <v>46</v>
      </c>
      <c r="M73" s="1">
        <v>80</v>
      </c>
      <c r="N73" s="1">
        <v>36</v>
      </c>
      <c r="O73" s="1">
        <v>118</v>
      </c>
      <c r="P73" s="1">
        <v>43</v>
      </c>
      <c r="Q73" s="1">
        <v>81</v>
      </c>
      <c r="R73" s="1">
        <v>44</v>
      </c>
      <c r="S73" s="1">
        <v>47</v>
      </c>
      <c r="T73" s="1">
        <v>24</v>
      </c>
      <c r="U73" s="1">
        <v>116</v>
      </c>
      <c r="V73" s="1">
        <v>33</v>
      </c>
      <c r="W73" s="1">
        <v>111</v>
      </c>
      <c r="X73" s="1">
        <v>50</v>
      </c>
      <c r="Y73" s="1">
        <v>82</v>
      </c>
      <c r="Z73" s="1">
        <v>36</v>
      </c>
      <c r="AA73" s="1">
        <v>124</v>
      </c>
      <c r="AB73" s="1">
        <v>35</v>
      </c>
      <c r="AC73" s="1">
        <v>123</v>
      </c>
      <c r="AD73" s="1">
        <v>32</v>
      </c>
      <c r="AE73" s="1">
        <v>180</v>
      </c>
      <c r="AF73" s="1">
        <v>45</v>
      </c>
      <c r="AG73" s="1">
        <v>104</v>
      </c>
      <c r="AH73" s="1">
        <v>36</v>
      </c>
      <c r="AI73" s="1">
        <v>51</v>
      </c>
      <c r="AJ73" s="1">
        <v>22</v>
      </c>
      <c r="AK73" s="1">
        <v>70</v>
      </c>
      <c r="AL73" s="1">
        <v>30</v>
      </c>
      <c r="AM73" s="1">
        <v>49</v>
      </c>
      <c r="AN73" s="1">
        <v>26</v>
      </c>
    </row>
    <row r="74" spans="1:40" x14ac:dyDescent="0.25">
      <c r="A74" t="s">
        <v>82</v>
      </c>
      <c r="B74" t="s">
        <v>83</v>
      </c>
      <c r="C74" s="8">
        <f t="shared" si="0"/>
        <v>1500</v>
      </c>
      <c r="D74" s="9">
        <f t="shared" si="1"/>
        <v>52.137643378519293</v>
      </c>
      <c r="E74">
        <f t="shared" si="2"/>
        <v>44</v>
      </c>
      <c r="G74" s="1">
        <v>2877</v>
      </c>
      <c r="H74" s="1">
        <v>134</v>
      </c>
      <c r="I74" s="1">
        <v>131</v>
      </c>
      <c r="J74" s="1">
        <v>62</v>
      </c>
      <c r="K74" s="1">
        <v>145</v>
      </c>
      <c r="L74" s="1">
        <v>55</v>
      </c>
      <c r="M74" s="1">
        <v>159</v>
      </c>
      <c r="N74" s="1">
        <v>60</v>
      </c>
      <c r="O74" s="1">
        <v>220</v>
      </c>
      <c r="P74" s="1">
        <v>77</v>
      </c>
      <c r="Q74" s="1">
        <v>157</v>
      </c>
      <c r="R74" s="1">
        <v>68</v>
      </c>
      <c r="S74" s="1">
        <v>180</v>
      </c>
      <c r="T74" s="1">
        <v>60</v>
      </c>
      <c r="U74" s="1">
        <v>147</v>
      </c>
      <c r="V74" s="1">
        <v>54</v>
      </c>
      <c r="W74" s="1">
        <v>89</v>
      </c>
      <c r="X74" s="1">
        <v>37</v>
      </c>
      <c r="Y74" s="1">
        <v>149</v>
      </c>
      <c r="Z74" s="1">
        <v>53</v>
      </c>
      <c r="AA74" s="1">
        <v>225</v>
      </c>
      <c r="AB74" s="1">
        <v>81</v>
      </c>
      <c r="AC74" s="1">
        <v>327</v>
      </c>
      <c r="AD74" s="1">
        <v>78</v>
      </c>
      <c r="AE74" s="1">
        <v>316</v>
      </c>
      <c r="AF74" s="1">
        <v>76</v>
      </c>
      <c r="AG74" s="1">
        <v>270</v>
      </c>
      <c r="AH74" s="1">
        <v>79</v>
      </c>
      <c r="AI74" s="1">
        <v>178</v>
      </c>
      <c r="AJ74" s="1">
        <v>57</v>
      </c>
      <c r="AK74" s="1">
        <v>98</v>
      </c>
      <c r="AL74" s="1">
        <v>45</v>
      </c>
      <c r="AM74" s="1">
        <v>86</v>
      </c>
      <c r="AN74" s="1">
        <v>35</v>
      </c>
    </row>
    <row r="75" spans="1:40" x14ac:dyDescent="0.25">
      <c r="A75" t="s">
        <v>172</v>
      </c>
      <c r="B75" t="s">
        <v>173</v>
      </c>
      <c r="C75" s="8">
        <f t="shared" si="0"/>
        <v>828</v>
      </c>
      <c r="D75" s="9">
        <f t="shared" si="1"/>
        <v>43.260188087774296</v>
      </c>
      <c r="E75">
        <f t="shared" si="2"/>
        <v>87</v>
      </c>
      <c r="G75" s="1">
        <v>1914</v>
      </c>
      <c r="H75" s="1">
        <v>95</v>
      </c>
      <c r="I75" s="1">
        <v>64</v>
      </c>
      <c r="J75" s="1">
        <v>30</v>
      </c>
      <c r="K75" s="1">
        <v>142</v>
      </c>
      <c r="L75" s="1">
        <v>46</v>
      </c>
      <c r="M75" s="1">
        <v>172</v>
      </c>
      <c r="N75" s="1">
        <v>59</v>
      </c>
      <c r="O75" s="1">
        <v>115</v>
      </c>
      <c r="P75" s="1">
        <v>37</v>
      </c>
      <c r="Q75" s="1">
        <v>170</v>
      </c>
      <c r="R75" s="1">
        <v>58</v>
      </c>
      <c r="S75" s="1">
        <v>104</v>
      </c>
      <c r="T75" s="1">
        <v>32</v>
      </c>
      <c r="U75" s="1">
        <v>131</v>
      </c>
      <c r="V75" s="1">
        <v>43</v>
      </c>
      <c r="W75" s="1">
        <v>105</v>
      </c>
      <c r="X75" s="1">
        <v>30</v>
      </c>
      <c r="Y75" s="1">
        <v>83</v>
      </c>
      <c r="Z75" s="1">
        <v>29</v>
      </c>
      <c r="AA75" s="1">
        <v>168</v>
      </c>
      <c r="AB75" s="1">
        <v>39</v>
      </c>
      <c r="AC75" s="1">
        <v>136</v>
      </c>
      <c r="AD75" s="1">
        <v>44</v>
      </c>
      <c r="AE75" s="1">
        <v>268</v>
      </c>
      <c r="AF75" s="1">
        <v>57</v>
      </c>
      <c r="AG75" s="1">
        <v>119</v>
      </c>
      <c r="AH75" s="1">
        <v>45</v>
      </c>
      <c r="AI75" s="1">
        <v>64</v>
      </c>
      <c r="AJ75" s="1">
        <v>29</v>
      </c>
      <c r="AK75" s="1">
        <v>41</v>
      </c>
      <c r="AL75" s="1">
        <v>27</v>
      </c>
      <c r="AM75" s="1">
        <v>32</v>
      </c>
      <c r="AN75" s="1">
        <v>22</v>
      </c>
    </row>
    <row r="76" spans="1:40" x14ac:dyDescent="0.25">
      <c r="A76" t="s">
        <v>136</v>
      </c>
      <c r="B76" t="s">
        <v>137</v>
      </c>
      <c r="C76" s="8">
        <f t="shared" ref="C76:C103" si="3">AA76+AC76+AE76+AG76+AI76+AK76+AM76</f>
        <v>3526</v>
      </c>
      <c r="D76" s="9">
        <f t="shared" ref="D76:D103" si="4">C76/G76*100</f>
        <v>54.649721016738994</v>
      </c>
      <c r="E76">
        <f t="shared" ref="E76:E103" si="5">RANK(D76,D$11:D$103)</f>
        <v>35</v>
      </c>
      <c r="G76" s="1">
        <v>6452</v>
      </c>
      <c r="H76" s="1">
        <v>144</v>
      </c>
      <c r="I76" s="1">
        <v>281</v>
      </c>
      <c r="J76" s="1">
        <v>90</v>
      </c>
      <c r="K76" s="1">
        <v>196</v>
      </c>
      <c r="L76" s="1">
        <v>68</v>
      </c>
      <c r="M76" s="1">
        <v>258</v>
      </c>
      <c r="N76" s="1">
        <v>86</v>
      </c>
      <c r="O76" s="1">
        <v>474</v>
      </c>
      <c r="P76" s="1">
        <v>126</v>
      </c>
      <c r="Q76" s="1">
        <v>463</v>
      </c>
      <c r="R76" s="1">
        <v>111</v>
      </c>
      <c r="S76" s="1">
        <v>316</v>
      </c>
      <c r="T76" s="1">
        <v>105</v>
      </c>
      <c r="U76" s="1">
        <v>388</v>
      </c>
      <c r="V76" s="1">
        <v>99</v>
      </c>
      <c r="W76" s="1">
        <v>281</v>
      </c>
      <c r="X76" s="1">
        <v>107</v>
      </c>
      <c r="Y76" s="1">
        <v>269</v>
      </c>
      <c r="Z76" s="1">
        <v>71</v>
      </c>
      <c r="AA76" s="1">
        <v>529</v>
      </c>
      <c r="AB76" s="1">
        <v>123</v>
      </c>
      <c r="AC76" s="1">
        <v>751</v>
      </c>
      <c r="AD76" s="1">
        <v>130</v>
      </c>
      <c r="AE76" s="1">
        <v>829</v>
      </c>
      <c r="AF76" s="1">
        <v>133</v>
      </c>
      <c r="AG76" s="1">
        <v>639</v>
      </c>
      <c r="AH76" s="1">
        <v>114</v>
      </c>
      <c r="AI76" s="1">
        <v>355</v>
      </c>
      <c r="AJ76" s="1">
        <v>92</v>
      </c>
      <c r="AK76" s="1">
        <v>227</v>
      </c>
      <c r="AL76" s="1">
        <v>55</v>
      </c>
      <c r="AM76" s="1">
        <v>196</v>
      </c>
      <c r="AN76" s="1">
        <v>59</v>
      </c>
    </row>
    <row r="77" spans="1:40" x14ac:dyDescent="0.25">
      <c r="A77" t="s">
        <v>210</v>
      </c>
      <c r="B77" t="s">
        <v>211</v>
      </c>
      <c r="C77" s="8">
        <f t="shared" si="3"/>
        <v>588</v>
      </c>
      <c r="D77" s="9">
        <f t="shared" si="4"/>
        <v>48.236259228876129</v>
      </c>
      <c r="E77">
        <f t="shared" si="5"/>
        <v>70</v>
      </c>
      <c r="G77" s="1">
        <v>1219</v>
      </c>
      <c r="H77" s="1">
        <v>67</v>
      </c>
      <c r="I77" s="1">
        <v>66</v>
      </c>
      <c r="J77" s="1">
        <v>27</v>
      </c>
      <c r="K77" s="1">
        <v>106</v>
      </c>
      <c r="L77" s="1">
        <v>36</v>
      </c>
      <c r="M77" s="1">
        <v>81</v>
      </c>
      <c r="N77" s="1">
        <v>32</v>
      </c>
      <c r="O77" s="1">
        <v>106</v>
      </c>
      <c r="P77" s="1">
        <v>36</v>
      </c>
      <c r="Q77" s="1">
        <v>80</v>
      </c>
      <c r="R77" s="1">
        <v>25</v>
      </c>
      <c r="S77" s="1">
        <v>50</v>
      </c>
      <c r="T77" s="1">
        <v>22</v>
      </c>
      <c r="U77" s="1">
        <v>52</v>
      </c>
      <c r="V77" s="1">
        <v>28</v>
      </c>
      <c r="W77" s="1">
        <v>48</v>
      </c>
      <c r="X77" s="1">
        <v>21</v>
      </c>
      <c r="Y77" s="1">
        <v>42</v>
      </c>
      <c r="Z77" s="1">
        <v>23</v>
      </c>
      <c r="AA77" s="1">
        <v>122</v>
      </c>
      <c r="AB77" s="1">
        <v>42</v>
      </c>
      <c r="AC77" s="1">
        <v>126</v>
      </c>
      <c r="AD77" s="1">
        <v>33</v>
      </c>
      <c r="AE77" s="1">
        <v>170</v>
      </c>
      <c r="AF77" s="1">
        <v>37</v>
      </c>
      <c r="AG77" s="1">
        <v>57</v>
      </c>
      <c r="AH77" s="1">
        <v>26</v>
      </c>
      <c r="AI77" s="1">
        <v>46</v>
      </c>
      <c r="AJ77" s="1">
        <v>20</v>
      </c>
      <c r="AK77" s="1">
        <v>46</v>
      </c>
      <c r="AL77" s="1">
        <v>23</v>
      </c>
      <c r="AM77" s="1">
        <v>21</v>
      </c>
      <c r="AN77" s="1">
        <v>13</v>
      </c>
    </row>
    <row r="78" spans="1:40" x14ac:dyDescent="0.25">
      <c r="A78" t="s">
        <v>110</v>
      </c>
      <c r="B78" t="s">
        <v>111</v>
      </c>
      <c r="C78" s="8">
        <f t="shared" si="3"/>
        <v>744</v>
      </c>
      <c r="D78" s="9">
        <f t="shared" si="4"/>
        <v>60.734693877551017</v>
      </c>
      <c r="E78">
        <f t="shared" si="5"/>
        <v>9</v>
      </c>
      <c r="G78" s="1">
        <v>1225</v>
      </c>
      <c r="H78" s="1">
        <v>59</v>
      </c>
      <c r="I78" s="1">
        <v>44</v>
      </c>
      <c r="J78" s="1">
        <v>25</v>
      </c>
      <c r="K78" s="1">
        <v>52</v>
      </c>
      <c r="L78" s="1">
        <v>29</v>
      </c>
      <c r="M78" s="1">
        <v>63</v>
      </c>
      <c r="N78" s="1">
        <v>27</v>
      </c>
      <c r="O78" s="1">
        <v>55</v>
      </c>
      <c r="P78" s="1">
        <v>26</v>
      </c>
      <c r="Q78" s="1">
        <v>72</v>
      </c>
      <c r="R78" s="1">
        <v>27</v>
      </c>
      <c r="S78" s="1">
        <v>33</v>
      </c>
      <c r="T78" s="1">
        <v>13</v>
      </c>
      <c r="U78" s="1">
        <v>67</v>
      </c>
      <c r="V78" s="1">
        <v>22</v>
      </c>
      <c r="W78" s="1">
        <v>61</v>
      </c>
      <c r="X78" s="1">
        <v>30</v>
      </c>
      <c r="Y78" s="1">
        <v>34</v>
      </c>
      <c r="Z78" s="1">
        <v>26</v>
      </c>
      <c r="AA78" s="1">
        <v>92</v>
      </c>
      <c r="AB78" s="1">
        <v>33</v>
      </c>
      <c r="AC78" s="1">
        <v>168</v>
      </c>
      <c r="AD78" s="1">
        <v>41</v>
      </c>
      <c r="AE78" s="1">
        <v>190</v>
      </c>
      <c r="AF78" s="1">
        <v>53</v>
      </c>
      <c r="AG78" s="1">
        <v>138</v>
      </c>
      <c r="AH78" s="1">
        <v>41</v>
      </c>
      <c r="AI78" s="1">
        <v>71</v>
      </c>
      <c r="AJ78" s="1">
        <v>26</v>
      </c>
      <c r="AK78" s="1">
        <v>32</v>
      </c>
      <c r="AL78" s="1">
        <v>16</v>
      </c>
      <c r="AM78" s="1">
        <v>53</v>
      </c>
      <c r="AN78" s="1">
        <v>24</v>
      </c>
    </row>
    <row r="79" spans="1:40" x14ac:dyDescent="0.25">
      <c r="A79" t="s">
        <v>188</v>
      </c>
      <c r="B79" t="s">
        <v>189</v>
      </c>
      <c r="C79" s="8">
        <f t="shared" si="3"/>
        <v>2234</v>
      </c>
      <c r="D79" s="9">
        <f t="shared" si="4"/>
        <v>56.888209829386305</v>
      </c>
      <c r="E79">
        <f t="shared" si="5"/>
        <v>19</v>
      </c>
      <c r="G79" s="1">
        <v>3927</v>
      </c>
      <c r="H79" s="1">
        <v>96</v>
      </c>
      <c r="I79" s="1">
        <v>231</v>
      </c>
      <c r="J79" s="1">
        <v>104</v>
      </c>
      <c r="K79" s="1">
        <v>172</v>
      </c>
      <c r="L79" s="1">
        <v>65</v>
      </c>
      <c r="M79" s="1">
        <v>230</v>
      </c>
      <c r="N79" s="1">
        <v>79</v>
      </c>
      <c r="O79" s="1">
        <v>175</v>
      </c>
      <c r="P79" s="1">
        <v>69</v>
      </c>
      <c r="Q79" s="1">
        <v>195</v>
      </c>
      <c r="R79" s="1">
        <v>71</v>
      </c>
      <c r="S79" s="1">
        <v>165</v>
      </c>
      <c r="T79" s="1">
        <v>62</v>
      </c>
      <c r="U79" s="1">
        <v>208</v>
      </c>
      <c r="V79" s="1">
        <v>85</v>
      </c>
      <c r="W79" s="1">
        <v>148</v>
      </c>
      <c r="X79" s="1">
        <v>51</v>
      </c>
      <c r="Y79" s="1">
        <v>169</v>
      </c>
      <c r="Z79" s="1">
        <v>63</v>
      </c>
      <c r="AA79" s="1">
        <v>358</v>
      </c>
      <c r="AB79" s="1">
        <v>82</v>
      </c>
      <c r="AC79" s="1">
        <v>455</v>
      </c>
      <c r="AD79" s="1">
        <v>106</v>
      </c>
      <c r="AE79" s="1">
        <v>635</v>
      </c>
      <c r="AF79" s="1">
        <v>126</v>
      </c>
      <c r="AG79" s="1">
        <v>361</v>
      </c>
      <c r="AH79" s="1">
        <v>73</v>
      </c>
      <c r="AI79" s="1">
        <v>164</v>
      </c>
      <c r="AJ79" s="1">
        <v>65</v>
      </c>
      <c r="AK79" s="1">
        <v>155</v>
      </c>
      <c r="AL79" s="1">
        <v>58</v>
      </c>
      <c r="AM79" s="1">
        <v>106</v>
      </c>
      <c r="AN79" s="1">
        <v>33</v>
      </c>
    </row>
    <row r="80" spans="1:40" x14ac:dyDescent="0.25">
      <c r="A80" t="s">
        <v>122</v>
      </c>
      <c r="B80" t="s">
        <v>123</v>
      </c>
      <c r="C80" s="8">
        <f t="shared" si="3"/>
        <v>1676</v>
      </c>
      <c r="D80" s="9">
        <f t="shared" si="4"/>
        <v>55.386649041639124</v>
      </c>
      <c r="E80">
        <f t="shared" si="5"/>
        <v>31</v>
      </c>
      <c r="G80" s="1">
        <v>3026</v>
      </c>
      <c r="H80" s="1">
        <v>84</v>
      </c>
      <c r="I80" s="1">
        <v>147</v>
      </c>
      <c r="J80" s="1">
        <v>43</v>
      </c>
      <c r="K80" s="1">
        <v>141</v>
      </c>
      <c r="L80" s="1">
        <v>43</v>
      </c>
      <c r="M80" s="1">
        <v>103</v>
      </c>
      <c r="N80" s="1">
        <v>35</v>
      </c>
      <c r="O80" s="1">
        <v>115</v>
      </c>
      <c r="P80" s="1">
        <v>36</v>
      </c>
      <c r="Q80" s="1">
        <v>272</v>
      </c>
      <c r="R80" s="1">
        <v>71</v>
      </c>
      <c r="S80" s="1">
        <v>186</v>
      </c>
      <c r="T80" s="1">
        <v>61</v>
      </c>
      <c r="U80" s="1">
        <v>145</v>
      </c>
      <c r="V80" s="1">
        <v>50</v>
      </c>
      <c r="W80" s="1">
        <v>135</v>
      </c>
      <c r="X80" s="1">
        <v>40</v>
      </c>
      <c r="Y80" s="1">
        <v>106</v>
      </c>
      <c r="Z80" s="1">
        <v>41</v>
      </c>
      <c r="AA80" s="1">
        <v>238</v>
      </c>
      <c r="AB80" s="1">
        <v>50</v>
      </c>
      <c r="AC80" s="1">
        <v>411</v>
      </c>
      <c r="AD80" s="1">
        <v>79</v>
      </c>
      <c r="AE80" s="1">
        <v>443</v>
      </c>
      <c r="AF80" s="1">
        <v>79</v>
      </c>
      <c r="AG80" s="1">
        <v>256</v>
      </c>
      <c r="AH80" s="1">
        <v>65</v>
      </c>
      <c r="AI80" s="1">
        <v>149</v>
      </c>
      <c r="AJ80" s="1">
        <v>45</v>
      </c>
      <c r="AK80" s="1">
        <v>94</v>
      </c>
      <c r="AL80" s="1">
        <v>37</v>
      </c>
      <c r="AM80" s="1">
        <v>85</v>
      </c>
      <c r="AN80" s="1">
        <v>32</v>
      </c>
    </row>
    <row r="81" spans="1:40" x14ac:dyDescent="0.25">
      <c r="A81" t="s">
        <v>164</v>
      </c>
      <c r="B81" t="s">
        <v>165</v>
      </c>
      <c r="C81" s="8">
        <f t="shared" si="3"/>
        <v>7729</v>
      </c>
      <c r="D81" s="9">
        <f t="shared" si="4"/>
        <v>59.453846153846158</v>
      </c>
      <c r="E81">
        <f t="shared" si="5"/>
        <v>11</v>
      </c>
      <c r="G81" s="1">
        <v>13000</v>
      </c>
      <c r="H81" s="1">
        <v>207</v>
      </c>
      <c r="I81" s="1">
        <v>469</v>
      </c>
      <c r="J81" s="1">
        <v>137</v>
      </c>
      <c r="K81" s="1">
        <v>515</v>
      </c>
      <c r="L81" s="1">
        <v>116</v>
      </c>
      <c r="M81" s="1">
        <v>681</v>
      </c>
      <c r="N81" s="1">
        <v>158</v>
      </c>
      <c r="O81" s="1">
        <v>651</v>
      </c>
      <c r="P81" s="1">
        <v>175</v>
      </c>
      <c r="Q81" s="1">
        <v>589</v>
      </c>
      <c r="R81" s="1">
        <v>166</v>
      </c>
      <c r="S81" s="1">
        <v>514</v>
      </c>
      <c r="T81" s="1">
        <v>120</v>
      </c>
      <c r="U81" s="1">
        <v>711</v>
      </c>
      <c r="V81" s="1">
        <v>152</v>
      </c>
      <c r="W81" s="1">
        <v>604</v>
      </c>
      <c r="X81" s="1">
        <v>149</v>
      </c>
      <c r="Y81" s="1">
        <v>537</v>
      </c>
      <c r="Z81" s="1">
        <v>138</v>
      </c>
      <c r="AA81" s="1">
        <v>995</v>
      </c>
      <c r="AB81" s="1">
        <v>197</v>
      </c>
      <c r="AC81" s="1">
        <v>1528</v>
      </c>
      <c r="AD81" s="1">
        <v>199</v>
      </c>
      <c r="AE81" s="1">
        <v>2354</v>
      </c>
      <c r="AF81" s="1">
        <v>300</v>
      </c>
      <c r="AG81" s="1">
        <v>1220</v>
      </c>
      <c r="AH81" s="1">
        <v>192</v>
      </c>
      <c r="AI81" s="1">
        <v>579</v>
      </c>
      <c r="AJ81" s="1">
        <v>138</v>
      </c>
      <c r="AK81" s="1">
        <v>563</v>
      </c>
      <c r="AL81" s="1">
        <v>124</v>
      </c>
      <c r="AM81" s="1">
        <v>490</v>
      </c>
      <c r="AN81" s="1">
        <v>119</v>
      </c>
    </row>
    <row r="82" spans="1:40" x14ac:dyDescent="0.25">
      <c r="A82" t="s">
        <v>220</v>
      </c>
      <c r="B82" t="s">
        <v>221</v>
      </c>
      <c r="C82" s="8">
        <f t="shared" si="3"/>
        <v>1294</v>
      </c>
      <c r="D82" s="9">
        <f t="shared" si="4"/>
        <v>63.060428849902536</v>
      </c>
      <c r="E82">
        <f t="shared" si="5"/>
        <v>8</v>
      </c>
      <c r="G82" s="1">
        <v>2052</v>
      </c>
      <c r="H82" s="1">
        <v>82</v>
      </c>
      <c r="I82" s="1">
        <v>93</v>
      </c>
      <c r="J82" s="1">
        <v>30</v>
      </c>
      <c r="K82" s="1">
        <v>73</v>
      </c>
      <c r="L82" s="1">
        <v>24</v>
      </c>
      <c r="M82" s="1">
        <v>75</v>
      </c>
      <c r="N82" s="1">
        <v>24</v>
      </c>
      <c r="O82" s="1">
        <v>92</v>
      </c>
      <c r="P82" s="1">
        <v>37</v>
      </c>
      <c r="Q82" s="1">
        <v>61</v>
      </c>
      <c r="R82" s="1">
        <v>22</v>
      </c>
      <c r="S82" s="1">
        <v>132</v>
      </c>
      <c r="T82" s="1">
        <v>35</v>
      </c>
      <c r="U82" s="1">
        <v>63</v>
      </c>
      <c r="V82" s="1">
        <v>24</v>
      </c>
      <c r="W82" s="1">
        <v>92</v>
      </c>
      <c r="X82" s="1">
        <v>33</v>
      </c>
      <c r="Y82" s="1">
        <v>77</v>
      </c>
      <c r="Z82" s="1">
        <v>25</v>
      </c>
      <c r="AA82" s="1">
        <v>217</v>
      </c>
      <c r="AB82" s="1">
        <v>42</v>
      </c>
      <c r="AC82" s="1">
        <v>271</v>
      </c>
      <c r="AD82" s="1">
        <v>55</v>
      </c>
      <c r="AE82" s="1">
        <v>379</v>
      </c>
      <c r="AF82" s="1">
        <v>61</v>
      </c>
      <c r="AG82" s="1">
        <v>171</v>
      </c>
      <c r="AH82" s="1">
        <v>44</v>
      </c>
      <c r="AI82" s="1">
        <v>116</v>
      </c>
      <c r="AJ82" s="1">
        <v>40</v>
      </c>
      <c r="AK82" s="1">
        <v>56</v>
      </c>
      <c r="AL82" s="1">
        <v>20</v>
      </c>
      <c r="AM82" s="1">
        <v>84</v>
      </c>
      <c r="AN82" s="1">
        <v>27</v>
      </c>
    </row>
    <row r="83" spans="1:40" x14ac:dyDescent="0.25">
      <c r="A83" t="s">
        <v>138</v>
      </c>
      <c r="B83" t="s">
        <v>139</v>
      </c>
      <c r="C83" s="8">
        <f t="shared" si="3"/>
        <v>2099</v>
      </c>
      <c r="D83" s="9">
        <f t="shared" si="4"/>
        <v>47.07333482843687</v>
      </c>
      <c r="E83">
        <f t="shared" si="5"/>
        <v>75</v>
      </c>
      <c r="G83" s="1">
        <v>4459</v>
      </c>
      <c r="H83" s="1">
        <v>181</v>
      </c>
      <c r="I83" s="1">
        <v>190</v>
      </c>
      <c r="J83" s="1">
        <v>70</v>
      </c>
      <c r="K83" s="1">
        <v>280</v>
      </c>
      <c r="L83" s="1">
        <v>117</v>
      </c>
      <c r="M83" s="1">
        <v>278</v>
      </c>
      <c r="N83" s="1">
        <v>98</v>
      </c>
      <c r="O83" s="1">
        <v>295</v>
      </c>
      <c r="P83" s="1">
        <v>106</v>
      </c>
      <c r="Q83" s="1">
        <v>340</v>
      </c>
      <c r="R83" s="1">
        <v>145</v>
      </c>
      <c r="S83" s="1">
        <v>229</v>
      </c>
      <c r="T83" s="1">
        <v>89</v>
      </c>
      <c r="U83" s="1">
        <v>356</v>
      </c>
      <c r="V83" s="1">
        <v>99</v>
      </c>
      <c r="W83" s="1">
        <v>205</v>
      </c>
      <c r="X83" s="1">
        <v>87</v>
      </c>
      <c r="Y83" s="1">
        <v>187</v>
      </c>
      <c r="Z83" s="1">
        <v>77</v>
      </c>
      <c r="AA83" s="1">
        <v>366</v>
      </c>
      <c r="AB83" s="1">
        <v>111</v>
      </c>
      <c r="AC83" s="1">
        <v>480</v>
      </c>
      <c r="AD83" s="1">
        <v>132</v>
      </c>
      <c r="AE83" s="1">
        <v>431</v>
      </c>
      <c r="AF83" s="1">
        <v>103</v>
      </c>
      <c r="AG83" s="1">
        <v>418</v>
      </c>
      <c r="AH83" s="1">
        <v>126</v>
      </c>
      <c r="AI83" s="1">
        <v>146</v>
      </c>
      <c r="AJ83" s="1">
        <v>62</v>
      </c>
      <c r="AK83" s="1">
        <v>187</v>
      </c>
      <c r="AL83" s="1">
        <v>76</v>
      </c>
      <c r="AM83" s="1">
        <v>71</v>
      </c>
      <c r="AN83" s="1">
        <v>49</v>
      </c>
    </row>
    <row r="84" spans="1:40" x14ac:dyDescent="0.25">
      <c r="A84" t="s">
        <v>50</v>
      </c>
      <c r="B84" t="s">
        <v>51</v>
      </c>
      <c r="C84" s="8">
        <f t="shared" si="3"/>
        <v>1803</v>
      </c>
      <c r="D84" s="9">
        <f t="shared" si="4"/>
        <v>47.799575821845174</v>
      </c>
      <c r="E84">
        <f t="shared" si="5"/>
        <v>73</v>
      </c>
      <c r="G84" s="1">
        <v>3772</v>
      </c>
      <c r="H84" s="1">
        <v>132</v>
      </c>
      <c r="I84" s="1">
        <v>241</v>
      </c>
      <c r="J84" s="1">
        <v>100</v>
      </c>
      <c r="K84" s="1">
        <v>233</v>
      </c>
      <c r="L84" s="1">
        <v>98</v>
      </c>
      <c r="M84" s="1">
        <v>243</v>
      </c>
      <c r="N84" s="1">
        <v>91</v>
      </c>
      <c r="O84" s="1">
        <v>319</v>
      </c>
      <c r="P84" s="1">
        <v>97</v>
      </c>
      <c r="Q84" s="1">
        <v>154</v>
      </c>
      <c r="R84" s="1">
        <v>73</v>
      </c>
      <c r="S84" s="1">
        <v>208</v>
      </c>
      <c r="T84" s="1">
        <v>89</v>
      </c>
      <c r="U84" s="1">
        <v>122</v>
      </c>
      <c r="V84" s="1">
        <v>49</v>
      </c>
      <c r="W84" s="1">
        <v>218</v>
      </c>
      <c r="X84" s="1">
        <v>74</v>
      </c>
      <c r="Y84" s="1">
        <v>231</v>
      </c>
      <c r="Z84" s="1">
        <v>83</v>
      </c>
      <c r="AA84" s="1">
        <v>246</v>
      </c>
      <c r="AB84" s="1">
        <v>86</v>
      </c>
      <c r="AC84" s="1">
        <v>464</v>
      </c>
      <c r="AD84" s="1">
        <v>102</v>
      </c>
      <c r="AE84" s="1">
        <v>475</v>
      </c>
      <c r="AF84" s="1">
        <v>111</v>
      </c>
      <c r="AG84" s="1">
        <v>328</v>
      </c>
      <c r="AH84" s="1">
        <v>93</v>
      </c>
      <c r="AI84" s="1">
        <v>137</v>
      </c>
      <c r="AJ84" s="1">
        <v>57</v>
      </c>
      <c r="AK84" s="1">
        <v>59</v>
      </c>
      <c r="AL84" s="1">
        <v>30</v>
      </c>
      <c r="AM84" s="1">
        <v>94</v>
      </c>
      <c r="AN84" s="1">
        <v>49</v>
      </c>
    </row>
    <row r="85" spans="1:40" x14ac:dyDescent="0.25">
      <c r="A85" t="s">
        <v>44</v>
      </c>
      <c r="B85" t="s">
        <v>45</v>
      </c>
      <c r="C85" s="8">
        <f t="shared" si="3"/>
        <v>324</v>
      </c>
      <c r="D85" s="9">
        <f t="shared" si="4"/>
        <v>51.757188498402549</v>
      </c>
      <c r="E85">
        <f t="shared" si="5"/>
        <v>50</v>
      </c>
      <c r="G85" s="1">
        <v>626</v>
      </c>
      <c r="H85" s="1">
        <v>57</v>
      </c>
      <c r="I85" s="1">
        <v>22</v>
      </c>
      <c r="J85" s="1">
        <v>11</v>
      </c>
      <c r="K85" s="1">
        <v>15</v>
      </c>
      <c r="L85" s="1">
        <v>11</v>
      </c>
      <c r="M85" s="1">
        <v>28</v>
      </c>
      <c r="N85" s="1">
        <v>15</v>
      </c>
      <c r="O85" s="1">
        <v>35</v>
      </c>
      <c r="P85" s="1">
        <v>20</v>
      </c>
      <c r="Q85" s="1">
        <v>32</v>
      </c>
      <c r="R85" s="1">
        <v>23</v>
      </c>
      <c r="S85" s="1">
        <v>25</v>
      </c>
      <c r="T85" s="1">
        <v>16</v>
      </c>
      <c r="U85" s="1">
        <v>58</v>
      </c>
      <c r="V85" s="1">
        <v>30</v>
      </c>
      <c r="W85" s="1">
        <v>67</v>
      </c>
      <c r="X85" s="1">
        <v>21</v>
      </c>
      <c r="Y85" s="1">
        <v>20</v>
      </c>
      <c r="Z85" s="1">
        <v>11</v>
      </c>
      <c r="AA85" s="1">
        <v>53</v>
      </c>
      <c r="AB85" s="1">
        <v>20</v>
      </c>
      <c r="AC85" s="1">
        <v>66</v>
      </c>
      <c r="AD85" s="1">
        <v>22</v>
      </c>
      <c r="AE85" s="1">
        <v>77</v>
      </c>
      <c r="AF85" s="1">
        <v>22</v>
      </c>
      <c r="AG85" s="1">
        <v>47</v>
      </c>
      <c r="AH85" s="1">
        <v>21</v>
      </c>
      <c r="AI85" s="1">
        <v>22</v>
      </c>
      <c r="AJ85" s="1">
        <v>14</v>
      </c>
      <c r="AK85" s="1">
        <v>18</v>
      </c>
      <c r="AL85" s="1">
        <v>12</v>
      </c>
      <c r="AM85" s="1">
        <v>41</v>
      </c>
      <c r="AN85" s="1">
        <v>22</v>
      </c>
    </row>
    <row r="86" spans="1:40" x14ac:dyDescent="0.25">
      <c r="A86" t="s">
        <v>60</v>
      </c>
      <c r="B86" t="s">
        <v>61</v>
      </c>
      <c r="C86" s="8">
        <f t="shared" si="3"/>
        <v>2611</v>
      </c>
      <c r="D86" s="9">
        <f t="shared" si="4"/>
        <v>51.468559038044546</v>
      </c>
      <c r="E86">
        <f t="shared" si="5"/>
        <v>51</v>
      </c>
      <c r="G86" s="1">
        <v>5073</v>
      </c>
      <c r="H86" s="1">
        <v>204</v>
      </c>
      <c r="I86" s="1">
        <v>320</v>
      </c>
      <c r="J86" s="1">
        <v>107</v>
      </c>
      <c r="K86" s="1">
        <v>158</v>
      </c>
      <c r="L86" s="1">
        <v>65</v>
      </c>
      <c r="M86" s="1">
        <v>284</v>
      </c>
      <c r="N86" s="1">
        <v>87</v>
      </c>
      <c r="O86" s="1">
        <v>333</v>
      </c>
      <c r="P86" s="1">
        <v>150</v>
      </c>
      <c r="Q86" s="1">
        <v>306</v>
      </c>
      <c r="R86" s="1">
        <v>98</v>
      </c>
      <c r="S86" s="1">
        <v>183</v>
      </c>
      <c r="T86" s="1">
        <v>85</v>
      </c>
      <c r="U86" s="1">
        <v>264</v>
      </c>
      <c r="V86" s="1">
        <v>104</v>
      </c>
      <c r="W86" s="1">
        <v>243</v>
      </c>
      <c r="X86" s="1">
        <v>87</v>
      </c>
      <c r="Y86" s="1">
        <v>371</v>
      </c>
      <c r="Z86" s="1">
        <v>127</v>
      </c>
      <c r="AA86" s="1">
        <v>446</v>
      </c>
      <c r="AB86" s="1">
        <v>127</v>
      </c>
      <c r="AC86" s="1">
        <v>815</v>
      </c>
      <c r="AD86" s="1">
        <v>180</v>
      </c>
      <c r="AE86" s="1">
        <v>643</v>
      </c>
      <c r="AF86" s="1">
        <v>133</v>
      </c>
      <c r="AG86" s="1">
        <v>313</v>
      </c>
      <c r="AH86" s="1">
        <v>78</v>
      </c>
      <c r="AI86" s="1">
        <v>192</v>
      </c>
      <c r="AJ86" s="1">
        <v>73</v>
      </c>
      <c r="AK86" s="1">
        <v>89</v>
      </c>
      <c r="AL86" s="1">
        <v>43</v>
      </c>
      <c r="AM86" s="1">
        <v>113</v>
      </c>
      <c r="AN86" s="1">
        <v>52</v>
      </c>
    </row>
    <row r="87" spans="1:40" x14ac:dyDescent="0.25">
      <c r="A87" t="s">
        <v>62</v>
      </c>
      <c r="B87" t="s">
        <v>63</v>
      </c>
      <c r="C87" s="8">
        <f t="shared" si="3"/>
        <v>46828</v>
      </c>
      <c r="D87" s="9">
        <f t="shared" si="4"/>
        <v>71.993235452379125</v>
      </c>
      <c r="E87">
        <f t="shared" si="5"/>
        <v>1</v>
      </c>
      <c r="G87" s="1">
        <v>65045</v>
      </c>
      <c r="H87" s="1">
        <v>463</v>
      </c>
      <c r="I87" s="1">
        <v>1811</v>
      </c>
      <c r="J87" s="1">
        <v>250</v>
      </c>
      <c r="K87" s="1">
        <v>1258</v>
      </c>
      <c r="L87" s="1">
        <v>265</v>
      </c>
      <c r="M87" s="1">
        <v>1553</v>
      </c>
      <c r="N87" s="1">
        <v>219</v>
      </c>
      <c r="O87" s="1">
        <v>1812</v>
      </c>
      <c r="P87" s="1">
        <v>239</v>
      </c>
      <c r="Q87" s="1">
        <v>1954</v>
      </c>
      <c r="R87" s="1">
        <v>253</v>
      </c>
      <c r="S87" s="1">
        <v>2791</v>
      </c>
      <c r="T87" s="1">
        <v>325</v>
      </c>
      <c r="U87" s="1">
        <v>2330</v>
      </c>
      <c r="V87" s="1">
        <v>233</v>
      </c>
      <c r="W87" s="1">
        <v>2572</v>
      </c>
      <c r="X87" s="1">
        <v>306</v>
      </c>
      <c r="Y87" s="1">
        <v>2136</v>
      </c>
      <c r="Z87" s="1">
        <v>278</v>
      </c>
      <c r="AA87" s="1">
        <v>4948</v>
      </c>
      <c r="AB87" s="1">
        <v>388</v>
      </c>
      <c r="AC87" s="1">
        <v>7366</v>
      </c>
      <c r="AD87" s="1">
        <v>581</v>
      </c>
      <c r="AE87" s="1">
        <v>10241</v>
      </c>
      <c r="AF87" s="1">
        <v>600</v>
      </c>
      <c r="AG87" s="1">
        <v>8926</v>
      </c>
      <c r="AH87" s="1">
        <v>506</v>
      </c>
      <c r="AI87" s="1">
        <v>5228</v>
      </c>
      <c r="AJ87" s="1">
        <v>417</v>
      </c>
      <c r="AK87" s="1">
        <v>6001</v>
      </c>
      <c r="AL87" s="1">
        <v>388</v>
      </c>
      <c r="AM87" s="1">
        <v>4118</v>
      </c>
      <c r="AN87" s="1">
        <v>350</v>
      </c>
    </row>
    <row r="88" spans="1:40" x14ac:dyDescent="0.25">
      <c r="A88" t="s">
        <v>112</v>
      </c>
      <c r="B88" t="s">
        <v>113</v>
      </c>
      <c r="C88" s="8">
        <f t="shared" si="3"/>
        <v>5343</v>
      </c>
      <c r="D88" s="9">
        <f t="shared" si="4"/>
        <v>64.172471775162137</v>
      </c>
      <c r="E88">
        <f t="shared" si="5"/>
        <v>4</v>
      </c>
      <c r="G88" s="1">
        <v>8326</v>
      </c>
      <c r="H88" s="1">
        <v>205</v>
      </c>
      <c r="I88" s="1">
        <v>345</v>
      </c>
      <c r="J88" s="1">
        <v>95</v>
      </c>
      <c r="K88" s="1">
        <v>264</v>
      </c>
      <c r="L88" s="1">
        <v>82</v>
      </c>
      <c r="M88" s="1">
        <v>282</v>
      </c>
      <c r="N88" s="1">
        <v>81</v>
      </c>
      <c r="O88" s="1">
        <v>260</v>
      </c>
      <c r="P88" s="1">
        <v>75</v>
      </c>
      <c r="Q88" s="1">
        <v>294</v>
      </c>
      <c r="R88" s="1">
        <v>72</v>
      </c>
      <c r="S88" s="1">
        <v>364</v>
      </c>
      <c r="T88" s="1">
        <v>86</v>
      </c>
      <c r="U88" s="1">
        <v>395</v>
      </c>
      <c r="V88" s="1">
        <v>94</v>
      </c>
      <c r="W88" s="1">
        <v>414</v>
      </c>
      <c r="X88" s="1">
        <v>89</v>
      </c>
      <c r="Y88" s="1">
        <v>365</v>
      </c>
      <c r="Z88" s="1">
        <v>95</v>
      </c>
      <c r="AA88" s="1">
        <v>741</v>
      </c>
      <c r="AB88" s="1">
        <v>118</v>
      </c>
      <c r="AC88" s="1">
        <v>1008</v>
      </c>
      <c r="AD88" s="1">
        <v>148</v>
      </c>
      <c r="AE88" s="1">
        <v>1217</v>
      </c>
      <c r="AF88" s="1">
        <v>141</v>
      </c>
      <c r="AG88" s="1">
        <v>1038</v>
      </c>
      <c r="AH88" s="1">
        <v>169</v>
      </c>
      <c r="AI88" s="1">
        <v>542</v>
      </c>
      <c r="AJ88" s="1">
        <v>105</v>
      </c>
      <c r="AK88" s="1">
        <v>524</v>
      </c>
      <c r="AL88" s="1">
        <v>116</v>
      </c>
      <c r="AM88" s="1">
        <v>273</v>
      </c>
      <c r="AN88" s="1">
        <v>71</v>
      </c>
    </row>
    <row r="89" spans="1:40" x14ac:dyDescent="0.25">
      <c r="A89" t="s">
        <v>190</v>
      </c>
      <c r="B89" t="s">
        <v>191</v>
      </c>
      <c r="C89" s="8">
        <f t="shared" si="3"/>
        <v>7332</v>
      </c>
      <c r="D89" s="9">
        <f t="shared" si="4"/>
        <v>50.174502155614867</v>
      </c>
      <c r="E89">
        <f t="shared" si="5"/>
        <v>62</v>
      </c>
      <c r="G89" s="1">
        <v>14613</v>
      </c>
      <c r="H89" s="1">
        <v>338</v>
      </c>
      <c r="I89" s="1">
        <v>1002</v>
      </c>
      <c r="J89" s="1">
        <v>188</v>
      </c>
      <c r="K89" s="1">
        <v>789</v>
      </c>
      <c r="L89" s="1">
        <v>164</v>
      </c>
      <c r="M89" s="1">
        <v>750</v>
      </c>
      <c r="N89" s="1">
        <v>155</v>
      </c>
      <c r="O89" s="1">
        <v>828</v>
      </c>
      <c r="P89" s="1">
        <v>188</v>
      </c>
      <c r="Q89" s="1">
        <v>822</v>
      </c>
      <c r="R89" s="1">
        <v>154</v>
      </c>
      <c r="S89" s="1">
        <v>826</v>
      </c>
      <c r="T89" s="1">
        <v>144</v>
      </c>
      <c r="U89" s="1">
        <v>763</v>
      </c>
      <c r="V89" s="1">
        <v>176</v>
      </c>
      <c r="W89" s="1">
        <v>752</v>
      </c>
      <c r="X89" s="1">
        <v>150</v>
      </c>
      <c r="Y89" s="1">
        <v>749</v>
      </c>
      <c r="Z89" s="1">
        <v>139</v>
      </c>
      <c r="AA89" s="1">
        <v>1242</v>
      </c>
      <c r="AB89" s="1">
        <v>210</v>
      </c>
      <c r="AC89" s="1">
        <v>1701</v>
      </c>
      <c r="AD89" s="1">
        <v>241</v>
      </c>
      <c r="AE89" s="1">
        <v>1717</v>
      </c>
      <c r="AF89" s="1">
        <v>222</v>
      </c>
      <c r="AG89" s="1">
        <v>1077</v>
      </c>
      <c r="AH89" s="1">
        <v>168</v>
      </c>
      <c r="AI89" s="1">
        <v>612</v>
      </c>
      <c r="AJ89" s="1">
        <v>133</v>
      </c>
      <c r="AK89" s="1">
        <v>535</v>
      </c>
      <c r="AL89" s="1">
        <v>137</v>
      </c>
      <c r="AM89" s="1">
        <v>448</v>
      </c>
      <c r="AN89" s="1">
        <v>110</v>
      </c>
    </row>
    <row r="90" spans="1:40" x14ac:dyDescent="0.25">
      <c r="A90" t="s">
        <v>84</v>
      </c>
      <c r="B90" t="s">
        <v>85</v>
      </c>
      <c r="C90" s="8">
        <f t="shared" si="3"/>
        <v>4193</v>
      </c>
      <c r="D90" s="9">
        <f t="shared" si="4"/>
        <v>63.568829593693145</v>
      </c>
      <c r="E90">
        <f t="shared" si="5"/>
        <v>6</v>
      </c>
      <c r="G90" s="1">
        <v>6596</v>
      </c>
      <c r="H90" s="1">
        <v>159</v>
      </c>
      <c r="I90" s="1">
        <v>239</v>
      </c>
      <c r="J90" s="1">
        <v>78</v>
      </c>
      <c r="K90" s="1">
        <v>182</v>
      </c>
      <c r="L90" s="1">
        <v>59</v>
      </c>
      <c r="M90" s="1">
        <v>291</v>
      </c>
      <c r="N90" s="1">
        <v>94</v>
      </c>
      <c r="O90" s="1">
        <v>183</v>
      </c>
      <c r="P90" s="1">
        <v>56</v>
      </c>
      <c r="Q90" s="1">
        <v>438</v>
      </c>
      <c r="R90" s="1">
        <v>117</v>
      </c>
      <c r="S90" s="1">
        <v>310</v>
      </c>
      <c r="T90" s="1">
        <v>76</v>
      </c>
      <c r="U90" s="1">
        <v>277</v>
      </c>
      <c r="V90" s="1">
        <v>84</v>
      </c>
      <c r="W90" s="1">
        <v>254</v>
      </c>
      <c r="X90" s="1">
        <v>60</v>
      </c>
      <c r="Y90" s="1">
        <v>229</v>
      </c>
      <c r="Z90" s="1">
        <v>72</v>
      </c>
      <c r="AA90" s="1">
        <v>531</v>
      </c>
      <c r="AB90" s="1">
        <v>90</v>
      </c>
      <c r="AC90" s="1">
        <v>765</v>
      </c>
      <c r="AD90" s="1">
        <v>116</v>
      </c>
      <c r="AE90" s="1">
        <v>1128</v>
      </c>
      <c r="AF90" s="1">
        <v>156</v>
      </c>
      <c r="AG90" s="1">
        <v>790</v>
      </c>
      <c r="AH90" s="1">
        <v>116</v>
      </c>
      <c r="AI90" s="1">
        <v>382</v>
      </c>
      <c r="AJ90" s="1">
        <v>89</v>
      </c>
      <c r="AK90" s="1">
        <v>303</v>
      </c>
      <c r="AL90" s="1">
        <v>68</v>
      </c>
      <c r="AM90" s="1">
        <v>294</v>
      </c>
      <c r="AN90" s="1">
        <v>66</v>
      </c>
    </row>
    <row r="91" spans="1:40" x14ac:dyDescent="0.25">
      <c r="A91" t="s">
        <v>170</v>
      </c>
      <c r="B91" t="s">
        <v>171</v>
      </c>
      <c r="C91" s="8">
        <f t="shared" si="3"/>
        <v>958</v>
      </c>
      <c r="D91" s="9">
        <f t="shared" si="4"/>
        <v>42.558862727676591</v>
      </c>
      <c r="E91">
        <f t="shared" si="5"/>
        <v>89</v>
      </c>
      <c r="G91" s="1">
        <v>2251</v>
      </c>
      <c r="H91" s="1">
        <v>126</v>
      </c>
      <c r="I91" s="1">
        <v>154</v>
      </c>
      <c r="J91" s="1">
        <v>56</v>
      </c>
      <c r="K91" s="1">
        <v>161</v>
      </c>
      <c r="L91" s="1">
        <v>38</v>
      </c>
      <c r="M91" s="1">
        <v>144</v>
      </c>
      <c r="N91" s="1">
        <v>45</v>
      </c>
      <c r="O91" s="1">
        <v>161</v>
      </c>
      <c r="P91" s="1">
        <v>50</v>
      </c>
      <c r="Q91" s="1">
        <v>154</v>
      </c>
      <c r="R91" s="1">
        <v>47</v>
      </c>
      <c r="S91" s="1">
        <v>115</v>
      </c>
      <c r="T91" s="1">
        <v>45</v>
      </c>
      <c r="U91" s="1">
        <v>187</v>
      </c>
      <c r="V91" s="1">
        <v>59</v>
      </c>
      <c r="W91" s="1">
        <v>131</v>
      </c>
      <c r="X91" s="1">
        <v>40</v>
      </c>
      <c r="Y91" s="1">
        <v>86</v>
      </c>
      <c r="Z91" s="1">
        <v>39</v>
      </c>
      <c r="AA91" s="1">
        <v>189</v>
      </c>
      <c r="AB91" s="1">
        <v>44</v>
      </c>
      <c r="AC91" s="1">
        <v>232</v>
      </c>
      <c r="AD91" s="1">
        <v>62</v>
      </c>
      <c r="AE91" s="1">
        <v>190</v>
      </c>
      <c r="AF91" s="1">
        <v>44</v>
      </c>
      <c r="AG91" s="1">
        <v>116</v>
      </c>
      <c r="AH91" s="1">
        <v>39</v>
      </c>
      <c r="AI91" s="1">
        <v>99</v>
      </c>
      <c r="AJ91" s="1">
        <v>38</v>
      </c>
      <c r="AK91" s="1">
        <v>94</v>
      </c>
      <c r="AL91" s="1">
        <v>36</v>
      </c>
      <c r="AM91" s="1">
        <v>38</v>
      </c>
      <c r="AN91" s="1">
        <v>19</v>
      </c>
    </row>
    <row r="92" spans="1:40" x14ac:dyDescent="0.25">
      <c r="A92" t="s">
        <v>48</v>
      </c>
      <c r="B92" t="s">
        <v>49</v>
      </c>
      <c r="C92" s="8">
        <f t="shared" si="3"/>
        <v>694</v>
      </c>
      <c r="D92" s="9">
        <f t="shared" si="4"/>
        <v>51.104565537555224</v>
      </c>
      <c r="E92">
        <f t="shared" si="5"/>
        <v>55</v>
      </c>
      <c r="G92" s="1">
        <v>1358</v>
      </c>
      <c r="H92" s="1">
        <v>90</v>
      </c>
      <c r="I92" s="1">
        <v>71</v>
      </c>
      <c r="J92" s="1">
        <v>22</v>
      </c>
      <c r="K92" s="1">
        <v>56</v>
      </c>
      <c r="L92" s="1">
        <v>28</v>
      </c>
      <c r="M92" s="1">
        <v>83</v>
      </c>
      <c r="N92" s="1">
        <v>34</v>
      </c>
      <c r="O92" s="1">
        <v>81</v>
      </c>
      <c r="P92" s="1">
        <v>22</v>
      </c>
      <c r="Q92" s="1">
        <v>47</v>
      </c>
      <c r="R92" s="1">
        <v>21</v>
      </c>
      <c r="S92" s="1">
        <v>112</v>
      </c>
      <c r="T92" s="1">
        <v>43</v>
      </c>
      <c r="U92" s="1">
        <v>81</v>
      </c>
      <c r="V92" s="1">
        <v>32</v>
      </c>
      <c r="W92" s="1">
        <v>70</v>
      </c>
      <c r="X92" s="1">
        <v>25</v>
      </c>
      <c r="Y92" s="1">
        <v>63</v>
      </c>
      <c r="Z92" s="1">
        <v>18</v>
      </c>
      <c r="AA92" s="1">
        <v>116</v>
      </c>
      <c r="AB92" s="1">
        <v>32</v>
      </c>
      <c r="AC92" s="1">
        <v>202</v>
      </c>
      <c r="AD92" s="1">
        <v>42</v>
      </c>
      <c r="AE92" s="1">
        <v>202</v>
      </c>
      <c r="AF92" s="1">
        <v>41</v>
      </c>
      <c r="AG92" s="1">
        <v>92</v>
      </c>
      <c r="AH92" s="1">
        <v>38</v>
      </c>
      <c r="AI92" s="1">
        <v>31</v>
      </c>
      <c r="AJ92" s="1">
        <v>21</v>
      </c>
      <c r="AK92" s="1">
        <v>37</v>
      </c>
      <c r="AL92" s="1">
        <v>27</v>
      </c>
      <c r="AM92" s="1">
        <v>14</v>
      </c>
      <c r="AN92" s="1">
        <v>12</v>
      </c>
    </row>
    <row r="93" spans="1:40" x14ac:dyDescent="0.25">
      <c r="A93" t="s">
        <v>124</v>
      </c>
      <c r="B93" t="s">
        <v>125</v>
      </c>
      <c r="C93" s="8">
        <f t="shared" si="3"/>
        <v>271</v>
      </c>
      <c r="D93" s="9">
        <f t="shared" si="4"/>
        <v>46.804835924006909</v>
      </c>
      <c r="E93">
        <f t="shared" si="5"/>
        <v>76</v>
      </c>
      <c r="G93" s="1">
        <v>579</v>
      </c>
      <c r="H93" s="1">
        <v>47</v>
      </c>
      <c r="I93" s="1">
        <v>28</v>
      </c>
      <c r="J93" s="1">
        <v>20</v>
      </c>
      <c r="K93" s="1">
        <v>31</v>
      </c>
      <c r="L93" s="1">
        <v>14</v>
      </c>
      <c r="M93" s="1">
        <v>32</v>
      </c>
      <c r="N93" s="1">
        <v>16</v>
      </c>
      <c r="O93" s="1">
        <v>62</v>
      </c>
      <c r="P93" s="1">
        <v>31</v>
      </c>
      <c r="Q93" s="1">
        <v>39</v>
      </c>
      <c r="R93" s="1">
        <v>21</v>
      </c>
      <c r="S93" s="1">
        <v>28</v>
      </c>
      <c r="T93" s="1">
        <v>15</v>
      </c>
      <c r="U93" s="1">
        <v>14</v>
      </c>
      <c r="V93" s="1">
        <v>11</v>
      </c>
      <c r="W93" s="1">
        <v>48</v>
      </c>
      <c r="X93" s="1">
        <v>21</v>
      </c>
      <c r="Y93" s="1">
        <v>26</v>
      </c>
      <c r="Z93" s="1">
        <v>15</v>
      </c>
      <c r="AA93" s="1">
        <v>40</v>
      </c>
      <c r="AB93" s="1">
        <v>17</v>
      </c>
      <c r="AC93" s="1">
        <v>51</v>
      </c>
      <c r="AD93" s="1">
        <v>23</v>
      </c>
      <c r="AE93" s="1">
        <v>65</v>
      </c>
      <c r="AF93" s="1">
        <v>27</v>
      </c>
      <c r="AG93" s="1">
        <v>78</v>
      </c>
      <c r="AH93" s="1">
        <v>36</v>
      </c>
      <c r="AI93" s="1">
        <v>15</v>
      </c>
      <c r="AJ93" s="1">
        <v>10</v>
      </c>
      <c r="AK93" s="1">
        <v>14</v>
      </c>
      <c r="AL93" s="1">
        <v>12</v>
      </c>
      <c r="AM93" s="1">
        <v>8</v>
      </c>
      <c r="AN93" s="1">
        <v>5</v>
      </c>
    </row>
    <row r="94" spans="1:40" x14ac:dyDescent="0.25">
      <c r="A94" t="s">
        <v>152</v>
      </c>
      <c r="B94" t="s">
        <v>153</v>
      </c>
      <c r="C94" s="8">
        <f t="shared" si="3"/>
        <v>1452</v>
      </c>
      <c r="D94" s="9">
        <f t="shared" si="4"/>
        <v>60.248962655601659</v>
      </c>
      <c r="E94">
        <f t="shared" si="5"/>
        <v>10</v>
      </c>
      <c r="G94" s="1">
        <v>2410</v>
      </c>
      <c r="H94" s="1">
        <v>89</v>
      </c>
      <c r="I94" s="1">
        <v>109</v>
      </c>
      <c r="J94" s="1">
        <v>65</v>
      </c>
      <c r="K94" s="1">
        <v>76</v>
      </c>
      <c r="L94" s="1">
        <v>33</v>
      </c>
      <c r="M94" s="1">
        <v>69</v>
      </c>
      <c r="N94" s="1">
        <v>31</v>
      </c>
      <c r="O94" s="1">
        <v>93</v>
      </c>
      <c r="P94" s="1">
        <v>40</v>
      </c>
      <c r="Q94" s="1">
        <v>119</v>
      </c>
      <c r="R94" s="1">
        <v>50</v>
      </c>
      <c r="S94" s="1">
        <v>134</v>
      </c>
      <c r="T94" s="1">
        <v>43</v>
      </c>
      <c r="U94" s="1">
        <v>110</v>
      </c>
      <c r="V94" s="1">
        <v>50</v>
      </c>
      <c r="W94" s="1">
        <v>151</v>
      </c>
      <c r="X94" s="1">
        <v>47</v>
      </c>
      <c r="Y94" s="1">
        <v>97</v>
      </c>
      <c r="Z94" s="1">
        <v>43</v>
      </c>
      <c r="AA94" s="1">
        <v>210</v>
      </c>
      <c r="AB94" s="1">
        <v>65</v>
      </c>
      <c r="AC94" s="1">
        <v>257</v>
      </c>
      <c r="AD94" s="1">
        <v>58</v>
      </c>
      <c r="AE94" s="1">
        <v>470</v>
      </c>
      <c r="AF94" s="1">
        <v>75</v>
      </c>
      <c r="AG94" s="1">
        <v>292</v>
      </c>
      <c r="AH94" s="1">
        <v>71</v>
      </c>
      <c r="AI94" s="1">
        <v>100</v>
      </c>
      <c r="AJ94" s="1">
        <v>36</v>
      </c>
      <c r="AK94" s="1">
        <v>73</v>
      </c>
      <c r="AL94" s="1">
        <v>29</v>
      </c>
      <c r="AM94" s="1">
        <v>50</v>
      </c>
      <c r="AN94" s="1">
        <v>30</v>
      </c>
    </row>
    <row r="95" spans="1:40" x14ac:dyDescent="0.25">
      <c r="A95" t="s">
        <v>166</v>
      </c>
      <c r="B95" t="s">
        <v>167</v>
      </c>
      <c r="C95" s="8">
        <f t="shared" si="3"/>
        <v>1155</v>
      </c>
      <c r="D95" s="9">
        <f t="shared" si="4"/>
        <v>50.59132720105125</v>
      </c>
      <c r="E95">
        <f t="shared" si="5"/>
        <v>58</v>
      </c>
      <c r="G95" s="1">
        <v>2283</v>
      </c>
      <c r="H95" s="1">
        <v>82</v>
      </c>
      <c r="I95" s="1">
        <v>88</v>
      </c>
      <c r="J95" s="1">
        <v>24</v>
      </c>
      <c r="K95" s="1">
        <v>101</v>
      </c>
      <c r="L95" s="1">
        <v>32</v>
      </c>
      <c r="M95" s="1">
        <v>127</v>
      </c>
      <c r="N95" s="1">
        <v>36</v>
      </c>
      <c r="O95" s="1">
        <v>148</v>
      </c>
      <c r="P95" s="1">
        <v>39</v>
      </c>
      <c r="Q95" s="1">
        <v>115</v>
      </c>
      <c r="R95" s="1">
        <v>34</v>
      </c>
      <c r="S95" s="1">
        <v>166</v>
      </c>
      <c r="T95" s="1">
        <v>42</v>
      </c>
      <c r="U95" s="1">
        <v>104</v>
      </c>
      <c r="V95" s="1">
        <v>32</v>
      </c>
      <c r="W95" s="1">
        <v>105</v>
      </c>
      <c r="X95" s="1">
        <v>31</v>
      </c>
      <c r="Y95" s="1">
        <v>174</v>
      </c>
      <c r="Z95" s="1">
        <v>41</v>
      </c>
      <c r="AA95" s="1">
        <v>221</v>
      </c>
      <c r="AB95" s="1">
        <v>38</v>
      </c>
      <c r="AC95" s="1">
        <v>222</v>
      </c>
      <c r="AD95" s="1">
        <v>45</v>
      </c>
      <c r="AE95" s="1">
        <v>341</v>
      </c>
      <c r="AF95" s="1">
        <v>56</v>
      </c>
      <c r="AG95" s="1">
        <v>149</v>
      </c>
      <c r="AH95" s="1">
        <v>41</v>
      </c>
      <c r="AI95" s="1">
        <v>90</v>
      </c>
      <c r="AJ95" s="1">
        <v>42</v>
      </c>
      <c r="AK95" s="1">
        <v>53</v>
      </c>
      <c r="AL95" s="1">
        <v>18</v>
      </c>
      <c r="AM95" s="1">
        <v>79</v>
      </c>
      <c r="AN95" s="1">
        <v>26</v>
      </c>
    </row>
    <row r="96" spans="1:40" x14ac:dyDescent="0.25">
      <c r="A96" t="s">
        <v>86</v>
      </c>
      <c r="B96" t="s">
        <v>87</v>
      </c>
      <c r="C96" s="8">
        <f t="shared" si="3"/>
        <v>149</v>
      </c>
      <c r="D96" s="9">
        <f t="shared" si="4"/>
        <v>51.027397260273979</v>
      </c>
      <c r="E96">
        <f t="shared" si="5"/>
        <v>57</v>
      </c>
      <c r="G96" s="1">
        <v>292</v>
      </c>
      <c r="H96" s="1">
        <v>32</v>
      </c>
      <c r="I96" s="1">
        <v>18</v>
      </c>
      <c r="J96" s="1">
        <v>15</v>
      </c>
      <c r="K96" s="1">
        <v>10</v>
      </c>
      <c r="L96" s="1">
        <v>9</v>
      </c>
      <c r="M96" s="1">
        <v>21</v>
      </c>
      <c r="N96" s="1">
        <v>12</v>
      </c>
      <c r="O96" s="1">
        <v>19</v>
      </c>
      <c r="P96" s="1">
        <v>13</v>
      </c>
      <c r="Q96" s="1">
        <v>12</v>
      </c>
      <c r="R96" s="1">
        <v>8</v>
      </c>
      <c r="S96" s="1">
        <v>21</v>
      </c>
      <c r="T96" s="1">
        <v>12</v>
      </c>
      <c r="U96" s="1">
        <v>6</v>
      </c>
      <c r="V96" s="1">
        <v>7</v>
      </c>
      <c r="W96" s="1">
        <v>25</v>
      </c>
      <c r="X96" s="1">
        <v>13</v>
      </c>
      <c r="Y96" s="1">
        <v>11</v>
      </c>
      <c r="Z96" s="1">
        <v>11</v>
      </c>
      <c r="AA96" s="1">
        <v>27</v>
      </c>
      <c r="AB96" s="1">
        <v>15</v>
      </c>
      <c r="AC96" s="1">
        <v>11</v>
      </c>
      <c r="AD96" s="1">
        <v>9</v>
      </c>
      <c r="AE96" s="1">
        <v>47</v>
      </c>
      <c r="AF96" s="1">
        <v>19</v>
      </c>
      <c r="AG96" s="1">
        <v>27</v>
      </c>
      <c r="AH96" s="1">
        <v>17</v>
      </c>
      <c r="AI96" s="1">
        <v>18</v>
      </c>
      <c r="AJ96" s="1">
        <v>13</v>
      </c>
      <c r="AK96" s="1">
        <v>12</v>
      </c>
      <c r="AL96" s="1">
        <v>10</v>
      </c>
      <c r="AM96" s="1">
        <v>7</v>
      </c>
      <c r="AN96" s="1">
        <v>7</v>
      </c>
    </row>
    <row r="97" spans="1:40" x14ac:dyDescent="0.25">
      <c r="A97" t="s">
        <v>64</v>
      </c>
      <c r="B97" t="s">
        <v>65</v>
      </c>
      <c r="C97" s="8">
        <f t="shared" si="3"/>
        <v>1049</v>
      </c>
      <c r="D97" s="9">
        <f t="shared" si="4"/>
        <v>48.229885057471265</v>
      </c>
      <c r="E97">
        <f t="shared" si="5"/>
        <v>71</v>
      </c>
      <c r="G97" s="1">
        <v>2175</v>
      </c>
      <c r="H97" s="1">
        <v>38</v>
      </c>
      <c r="I97" s="1">
        <v>188</v>
      </c>
      <c r="J97" s="1">
        <v>41</v>
      </c>
      <c r="K97" s="1">
        <v>128</v>
      </c>
      <c r="L97" s="1">
        <v>26</v>
      </c>
      <c r="M97" s="1">
        <v>152</v>
      </c>
      <c r="N97" s="1">
        <v>32</v>
      </c>
      <c r="O97" s="1">
        <v>140</v>
      </c>
      <c r="P97" s="1">
        <v>27</v>
      </c>
      <c r="Q97" s="1">
        <v>126</v>
      </c>
      <c r="R97" s="1">
        <v>31</v>
      </c>
      <c r="S97" s="1">
        <v>86</v>
      </c>
      <c r="T97" s="1">
        <v>23</v>
      </c>
      <c r="U97" s="1">
        <v>95</v>
      </c>
      <c r="V97" s="1">
        <v>24</v>
      </c>
      <c r="W97" s="1">
        <v>98</v>
      </c>
      <c r="X97" s="1">
        <v>24</v>
      </c>
      <c r="Y97" s="1">
        <v>113</v>
      </c>
      <c r="Z97" s="1">
        <v>29</v>
      </c>
      <c r="AA97" s="1">
        <v>165</v>
      </c>
      <c r="AB97" s="1">
        <v>32</v>
      </c>
      <c r="AC97" s="1">
        <v>279</v>
      </c>
      <c r="AD97" s="1">
        <v>39</v>
      </c>
      <c r="AE97" s="1">
        <v>236</v>
      </c>
      <c r="AF97" s="1">
        <v>41</v>
      </c>
      <c r="AG97" s="1">
        <v>149</v>
      </c>
      <c r="AH97" s="1">
        <v>31</v>
      </c>
      <c r="AI97" s="1">
        <v>78</v>
      </c>
      <c r="AJ97" s="1">
        <v>21</v>
      </c>
      <c r="AK97" s="1">
        <v>78</v>
      </c>
      <c r="AL97" s="1">
        <v>26</v>
      </c>
      <c r="AM97" s="1">
        <v>64</v>
      </c>
      <c r="AN97" s="1">
        <v>20</v>
      </c>
    </row>
    <row r="98" spans="1:40" x14ac:dyDescent="0.25">
      <c r="A98" t="s">
        <v>146</v>
      </c>
      <c r="B98" t="s">
        <v>147</v>
      </c>
      <c r="C98" s="8">
        <f t="shared" si="3"/>
        <v>975</v>
      </c>
      <c r="D98" s="9">
        <f t="shared" si="4"/>
        <v>52.989130434782602</v>
      </c>
      <c r="E98">
        <f t="shared" si="5"/>
        <v>40</v>
      </c>
      <c r="G98" s="1">
        <v>1840</v>
      </c>
      <c r="H98" s="1">
        <v>79</v>
      </c>
      <c r="I98" s="1">
        <v>79</v>
      </c>
      <c r="J98" s="1">
        <v>28</v>
      </c>
      <c r="K98" s="1">
        <v>150</v>
      </c>
      <c r="L98" s="1">
        <v>47</v>
      </c>
      <c r="M98" s="1">
        <v>139</v>
      </c>
      <c r="N98" s="1">
        <v>55</v>
      </c>
      <c r="O98" s="1">
        <v>97</v>
      </c>
      <c r="P98" s="1">
        <v>31</v>
      </c>
      <c r="Q98" s="1">
        <v>68</v>
      </c>
      <c r="R98" s="1">
        <v>29</v>
      </c>
      <c r="S98" s="1">
        <v>77</v>
      </c>
      <c r="T98" s="1">
        <v>31</v>
      </c>
      <c r="U98" s="1">
        <v>110</v>
      </c>
      <c r="V98" s="1">
        <v>37</v>
      </c>
      <c r="W98" s="1">
        <v>85</v>
      </c>
      <c r="X98" s="1">
        <v>40</v>
      </c>
      <c r="Y98" s="1">
        <v>60</v>
      </c>
      <c r="Z98" s="1">
        <v>31</v>
      </c>
      <c r="AA98" s="1">
        <v>131</v>
      </c>
      <c r="AB98" s="1">
        <v>36</v>
      </c>
      <c r="AC98" s="1">
        <v>243</v>
      </c>
      <c r="AD98" s="1">
        <v>55</v>
      </c>
      <c r="AE98" s="1">
        <v>276</v>
      </c>
      <c r="AF98" s="1">
        <v>69</v>
      </c>
      <c r="AG98" s="1">
        <v>134</v>
      </c>
      <c r="AH98" s="1">
        <v>51</v>
      </c>
      <c r="AI98" s="1">
        <v>77</v>
      </c>
      <c r="AJ98" s="1">
        <v>29</v>
      </c>
      <c r="AK98" s="1">
        <v>33</v>
      </c>
      <c r="AL98" s="1">
        <v>28</v>
      </c>
      <c r="AM98" s="1">
        <v>81</v>
      </c>
      <c r="AN98" s="1">
        <v>35</v>
      </c>
    </row>
    <row r="99" spans="1:40" x14ac:dyDescent="0.25">
      <c r="A99" t="s">
        <v>66</v>
      </c>
      <c r="B99" t="s">
        <v>67</v>
      </c>
      <c r="C99" s="8">
        <f t="shared" si="3"/>
        <v>5211</v>
      </c>
      <c r="D99" s="9">
        <f t="shared" si="4"/>
        <v>64.135384615384623</v>
      </c>
      <c r="E99">
        <f t="shared" si="5"/>
        <v>5</v>
      </c>
      <c r="G99" s="1">
        <v>8125</v>
      </c>
      <c r="H99" s="1">
        <v>135</v>
      </c>
      <c r="I99" s="1">
        <v>398</v>
      </c>
      <c r="J99" s="1">
        <v>131</v>
      </c>
      <c r="K99" s="1">
        <v>141</v>
      </c>
      <c r="L99" s="1">
        <v>53</v>
      </c>
      <c r="M99" s="1">
        <v>323</v>
      </c>
      <c r="N99" s="1">
        <v>125</v>
      </c>
      <c r="O99" s="1">
        <v>232</v>
      </c>
      <c r="P99" s="1">
        <v>83</v>
      </c>
      <c r="Q99" s="1">
        <v>318</v>
      </c>
      <c r="R99" s="1">
        <v>115</v>
      </c>
      <c r="S99" s="1">
        <v>348</v>
      </c>
      <c r="T99" s="1">
        <v>105</v>
      </c>
      <c r="U99" s="1">
        <v>319</v>
      </c>
      <c r="V99" s="1">
        <v>105</v>
      </c>
      <c r="W99" s="1">
        <v>471</v>
      </c>
      <c r="X99" s="1">
        <v>113</v>
      </c>
      <c r="Y99" s="1">
        <v>364</v>
      </c>
      <c r="Z99" s="1">
        <v>134</v>
      </c>
      <c r="AA99" s="1">
        <v>575</v>
      </c>
      <c r="AB99" s="1">
        <v>129</v>
      </c>
      <c r="AC99" s="1">
        <v>758</v>
      </c>
      <c r="AD99" s="1">
        <v>143</v>
      </c>
      <c r="AE99" s="1">
        <v>1179</v>
      </c>
      <c r="AF99" s="1">
        <v>177</v>
      </c>
      <c r="AG99" s="1">
        <v>1009</v>
      </c>
      <c r="AH99" s="1">
        <v>166</v>
      </c>
      <c r="AI99" s="1">
        <v>714</v>
      </c>
      <c r="AJ99" s="1">
        <v>182</v>
      </c>
      <c r="AK99" s="1">
        <v>606</v>
      </c>
      <c r="AL99" s="1">
        <v>125</v>
      </c>
      <c r="AM99" s="1">
        <v>370</v>
      </c>
      <c r="AN99" s="1">
        <v>97</v>
      </c>
    </row>
    <row r="100" spans="1:40" x14ac:dyDescent="0.25">
      <c r="A100" t="s">
        <v>114</v>
      </c>
      <c r="B100" t="s">
        <v>115</v>
      </c>
      <c r="C100" s="8">
        <f t="shared" si="3"/>
        <v>2069</v>
      </c>
      <c r="D100" s="9">
        <f t="shared" si="4"/>
        <v>56.576428766748698</v>
      </c>
      <c r="E100">
        <f t="shared" si="5"/>
        <v>23</v>
      </c>
      <c r="G100" s="1">
        <v>3657</v>
      </c>
      <c r="H100" s="1">
        <v>175</v>
      </c>
      <c r="I100" s="1">
        <v>321</v>
      </c>
      <c r="J100" s="1">
        <v>158</v>
      </c>
      <c r="K100" s="1">
        <v>205</v>
      </c>
      <c r="L100" s="1">
        <v>101</v>
      </c>
      <c r="M100" s="1">
        <v>127</v>
      </c>
      <c r="N100" s="1">
        <v>68</v>
      </c>
      <c r="O100" s="1">
        <v>286</v>
      </c>
      <c r="P100" s="1">
        <v>120</v>
      </c>
      <c r="Q100" s="1">
        <v>82</v>
      </c>
      <c r="R100" s="1">
        <v>65</v>
      </c>
      <c r="S100" s="1">
        <v>118</v>
      </c>
      <c r="T100" s="1">
        <v>63</v>
      </c>
      <c r="U100" s="1">
        <v>217</v>
      </c>
      <c r="V100" s="1">
        <v>96</v>
      </c>
      <c r="W100" s="1">
        <v>161</v>
      </c>
      <c r="X100" s="1">
        <v>75</v>
      </c>
      <c r="Y100" s="1">
        <v>71</v>
      </c>
      <c r="Z100" s="1">
        <v>41</v>
      </c>
      <c r="AA100" s="1">
        <v>198</v>
      </c>
      <c r="AB100" s="1">
        <v>83</v>
      </c>
      <c r="AC100" s="1">
        <v>417</v>
      </c>
      <c r="AD100" s="1">
        <v>137</v>
      </c>
      <c r="AE100" s="1">
        <v>672</v>
      </c>
      <c r="AF100" s="1">
        <v>133</v>
      </c>
      <c r="AG100" s="1">
        <v>318</v>
      </c>
      <c r="AH100" s="1">
        <v>100</v>
      </c>
      <c r="AI100" s="1">
        <v>229</v>
      </c>
      <c r="AJ100" s="1">
        <v>83</v>
      </c>
      <c r="AK100" s="1">
        <v>163</v>
      </c>
      <c r="AL100" s="1">
        <v>63</v>
      </c>
      <c r="AM100" s="1">
        <v>72</v>
      </c>
      <c r="AN100" s="1">
        <v>55</v>
      </c>
    </row>
    <row r="101" spans="1:40" x14ac:dyDescent="0.25">
      <c r="A101" t="s">
        <v>90</v>
      </c>
      <c r="B101" t="s">
        <v>91</v>
      </c>
      <c r="C101" s="8">
        <f t="shared" si="3"/>
        <v>670</v>
      </c>
      <c r="D101" s="9">
        <f t="shared" si="4"/>
        <v>44.107965766951942</v>
      </c>
      <c r="E101">
        <f t="shared" si="5"/>
        <v>86</v>
      </c>
      <c r="G101" s="1">
        <v>1519</v>
      </c>
      <c r="H101" s="1">
        <v>70</v>
      </c>
      <c r="I101" s="1">
        <v>86</v>
      </c>
      <c r="J101" s="1">
        <v>33</v>
      </c>
      <c r="K101" s="1">
        <v>99</v>
      </c>
      <c r="L101" s="1">
        <v>31</v>
      </c>
      <c r="M101" s="1">
        <v>128</v>
      </c>
      <c r="N101" s="1">
        <v>35</v>
      </c>
      <c r="O101" s="1">
        <v>122</v>
      </c>
      <c r="P101" s="1">
        <v>31</v>
      </c>
      <c r="Q101" s="1">
        <v>93</v>
      </c>
      <c r="R101" s="1">
        <v>33</v>
      </c>
      <c r="S101" s="1">
        <v>77</v>
      </c>
      <c r="T101" s="1">
        <v>30</v>
      </c>
      <c r="U101" s="1">
        <v>126</v>
      </c>
      <c r="V101" s="1">
        <v>34</v>
      </c>
      <c r="W101" s="1">
        <v>59</v>
      </c>
      <c r="X101" s="1">
        <v>18</v>
      </c>
      <c r="Y101" s="1">
        <v>59</v>
      </c>
      <c r="Z101" s="1">
        <v>20</v>
      </c>
      <c r="AA101" s="1">
        <v>107</v>
      </c>
      <c r="AB101" s="1">
        <v>27</v>
      </c>
      <c r="AC101" s="1">
        <v>128</v>
      </c>
      <c r="AD101" s="1">
        <v>32</v>
      </c>
      <c r="AE101" s="1">
        <v>176</v>
      </c>
      <c r="AF101" s="1">
        <v>33</v>
      </c>
      <c r="AG101" s="1">
        <v>86</v>
      </c>
      <c r="AH101" s="1">
        <v>26</v>
      </c>
      <c r="AI101" s="1">
        <v>77</v>
      </c>
      <c r="AJ101" s="1">
        <v>31</v>
      </c>
      <c r="AK101" s="1">
        <v>39</v>
      </c>
      <c r="AL101" s="1">
        <v>25</v>
      </c>
      <c r="AM101" s="1">
        <v>57</v>
      </c>
      <c r="AN101" s="1">
        <v>29</v>
      </c>
    </row>
    <row r="102" spans="1:40" x14ac:dyDescent="0.25">
      <c r="A102" t="s">
        <v>212</v>
      </c>
      <c r="B102" t="s">
        <v>213</v>
      </c>
      <c r="C102" s="8">
        <f t="shared" si="3"/>
        <v>186</v>
      </c>
      <c r="D102" s="9">
        <f t="shared" si="4"/>
        <v>52.100840336134461</v>
      </c>
      <c r="E102">
        <f t="shared" si="5"/>
        <v>45</v>
      </c>
      <c r="G102" s="1">
        <v>357</v>
      </c>
      <c r="H102" s="1">
        <v>38</v>
      </c>
      <c r="I102" s="1">
        <v>25</v>
      </c>
      <c r="J102" s="1">
        <v>17</v>
      </c>
      <c r="K102" s="1">
        <v>16</v>
      </c>
      <c r="L102" s="1">
        <v>12</v>
      </c>
      <c r="M102" s="1">
        <v>6</v>
      </c>
      <c r="N102" s="1">
        <v>5</v>
      </c>
      <c r="O102" s="1">
        <v>15</v>
      </c>
      <c r="P102" s="1">
        <v>10</v>
      </c>
      <c r="Q102" s="1">
        <v>23</v>
      </c>
      <c r="R102" s="1">
        <v>13</v>
      </c>
      <c r="S102" s="1">
        <v>18</v>
      </c>
      <c r="T102" s="1">
        <v>11</v>
      </c>
      <c r="U102" s="1">
        <v>16</v>
      </c>
      <c r="V102" s="1">
        <v>11</v>
      </c>
      <c r="W102" s="1">
        <v>25</v>
      </c>
      <c r="X102" s="1">
        <v>14</v>
      </c>
      <c r="Y102" s="1">
        <v>27</v>
      </c>
      <c r="Z102" s="1">
        <v>15</v>
      </c>
      <c r="AA102" s="1">
        <v>30</v>
      </c>
      <c r="AB102" s="1">
        <v>14</v>
      </c>
      <c r="AC102" s="1">
        <v>75</v>
      </c>
      <c r="AD102" s="1">
        <v>29</v>
      </c>
      <c r="AE102" s="1">
        <v>32</v>
      </c>
      <c r="AF102" s="1">
        <v>13</v>
      </c>
      <c r="AG102" s="1">
        <v>28</v>
      </c>
      <c r="AH102" s="1">
        <v>18</v>
      </c>
      <c r="AI102" s="1">
        <v>10</v>
      </c>
      <c r="AJ102" s="1">
        <v>7</v>
      </c>
      <c r="AK102" s="1">
        <v>2</v>
      </c>
      <c r="AL102" s="1">
        <v>3</v>
      </c>
      <c r="AM102" s="1">
        <v>9</v>
      </c>
      <c r="AN102" s="1">
        <v>8</v>
      </c>
    </row>
    <row r="103" spans="1:40" x14ac:dyDescent="0.25">
      <c r="A103" t="s">
        <v>214</v>
      </c>
      <c r="B103" t="s">
        <v>215</v>
      </c>
      <c r="C103" s="8">
        <f t="shared" si="3"/>
        <v>3278</v>
      </c>
      <c r="D103" s="9">
        <f t="shared" si="4"/>
        <v>57.599718854331407</v>
      </c>
      <c r="E103">
        <f t="shared" si="5"/>
        <v>16</v>
      </c>
      <c r="G103" s="1">
        <v>5691</v>
      </c>
      <c r="H103" s="1">
        <v>184</v>
      </c>
      <c r="I103" s="1">
        <v>354</v>
      </c>
      <c r="J103" s="1">
        <v>109</v>
      </c>
      <c r="K103" s="1">
        <v>264</v>
      </c>
      <c r="L103" s="1">
        <v>85</v>
      </c>
      <c r="M103" s="1">
        <v>303</v>
      </c>
      <c r="N103" s="1">
        <v>102</v>
      </c>
      <c r="O103" s="1">
        <v>316</v>
      </c>
      <c r="P103" s="1">
        <v>111</v>
      </c>
      <c r="Q103" s="1">
        <v>201</v>
      </c>
      <c r="R103" s="1">
        <v>74</v>
      </c>
      <c r="S103" s="1">
        <v>299</v>
      </c>
      <c r="T103" s="1">
        <v>87</v>
      </c>
      <c r="U103" s="1">
        <v>263</v>
      </c>
      <c r="V103" s="1">
        <v>75</v>
      </c>
      <c r="W103" s="1">
        <v>215</v>
      </c>
      <c r="X103" s="1">
        <v>68</v>
      </c>
      <c r="Y103" s="1">
        <v>198</v>
      </c>
      <c r="Z103" s="1">
        <v>69</v>
      </c>
      <c r="AA103" s="1">
        <v>441</v>
      </c>
      <c r="AB103" s="1">
        <v>99</v>
      </c>
      <c r="AC103" s="1">
        <v>887</v>
      </c>
      <c r="AD103" s="1">
        <v>161</v>
      </c>
      <c r="AE103" s="1">
        <v>725</v>
      </c>
      <c r="AF103" s="1">
        <v>131</v>
      </c>
      <c r="AG103" s="1">
        <v>469</v>
      </c>
      <c r="AH103" s="1">
        <v>97</v>
      </c>
      <c r="AI103" s="1">
        <v>359</v>
      </c>
      <c r="AJ103" s="1">
        <v>93</v>
      </c>
      <c r="AK103" s="1">
        <v>107</v>
      </c>
      <c r="AL103" s="1">
        <v>45</v>
      </c>
      <c r="AM103" s="1">
        <v>290</v>
      </c>
      <c r="AN103" s="1">
        <v>77</v>
      </c>
    </row>
  </sheetData>
  <sortState ref="A14:AJ107">
    <sortCondition ref="A14:A10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activeCell="G3" sqref="G3"/>
    </sheetView>
  </sheetViews>
  <sheetFormatPr defaultRowHeight="13.8" x14ac:dyDescent="0.25"/>
  <cols>
    <col min="1" max="1" width="16.69921875" customWidth="1"/>
    <col min="2" max="2" width="14.59765625" customWidth="1"/>
    <col min="3" max="3" width="6.69921875" customWidth="1"/>
    <col min="4" max="4" width="4.69921875" customWidth="1"/>
    <col min="5" max="5" width="16.69921875" customWidth="1"/>
    <col min="6" max="6" width="14.59765625" customWidth="1"/>
    <col min="7" max="7" width="6.69921875" customWidth="1"/>
  </cols>
  <sheetData>
    <row r="1" spans="1:7" x14ac:dyDescent="0.25">
      <c r="A1" s="5" t="s">
        <v>272</v>
      </c>
      <c r="E1" s="5"/>
    </row>
    <row r="2" spans="1:7" x14ac:dyDescent="0.25">
      <c r="A2" t="s">
        <v>270</v>
      </c>
    </row>
    <row r="3" spans="1:7" x14ac:dyDescent="0.25">
      <c r="A3" t="s">
        <v>271</v>
      </c>
    </row>
    <row r="5" spans="1:7" x14ac:dyDescent="0.25">
      <c r="A5" s="14" t="s">
        <v>367</v>
      </c>
      <c r="E5" s="14" t="s">
        <v>368</v>
      </c>
    </row>
    <row r="6" spans="1:7" ht="41.4" x14ac:dyDescent="0.25">
      <c r="A6" s="13" t="s">
        <v>37</v>
      </c>
      <c r="B6" s="12" t="s">
        <v>366</v>
      </c>
      <c r="C6" s="12" t="s">
        <v>268</v>
      </c>
      <c r="E6" s="13" t="s">
        <v>37</v>
      </c>
      <c r="F6" s="12" t="s">
        <v>366</v>
      </c>
      <c r="G6" s="12" t="s">
        <v>268</v>
      </c>
    </row>
    <row r="7" spans="1:7" x14ac:dyDescent="0.25">
      <c r="A7" s="5" t="s">
        <v>225</v>
      </c>
      <c r="B7" s="7">
        <v>57.714010633063815</v>
      </c>
      <c r="C7" s="10" t="s">
        <v>269</v>
      </c>
      <c r="E7" s="5" t="s">
        <v>225</v>
      </c>
      <c r="F7" s="7">
        <v>57.714010633063815</v>
      </c>
      <c r="G7" s="10" t="s">
        <v>269</v>
      </c>
    </row>
    <row r="8" spans="1:7" x14ac:dyDescent="0.25">
      <c r="A8" t="s">
        <v>273</v>
      </c>
      <c r="B8" s="11">
        <v>51.077891424075531</v>
      </c>
      <c r="C8">
        <v>56</v>
      </c>
      <c r="E8" t="s">
        <v>349</v>
      </c>
      <c r="F8" s="11">
        <v>71.993235452379125</v>
      </c>
      <c r="G8">
        <v>1</v>
      </c>
    </row>
    <row r="9" spans="1:7" x14ac:dyDescent="0.25">
      <c r="A9" t="s">
        <v>274</v>
      </c>
      <c r="B9" s="11">
        <v>48.598130841121495</v>
      </c>
      <c r="C9">
        <v>69</v>
      </c>
      <c r="E9" t="s">
        <v>285</v>
      </c>
      <c r="F9" s="11">
        <v>67.336331834082969</v>
      </c>
      <c r="G9">
        <v>2</v>
      </c>
    </row>
    <row r="10" spans="1:7" x14ac:dyDescent="0.25">
      <c r="A10" t="s">
        <v>275</v>
      </c>
      <c r="B10" s="11">
        <v>39.896373056994818</v>
      </c>
      <c r="C10">
        <v>93</v>
      </c>
      <c r="E10" t="s">
        <v>313</v>
      </c>
      <c r="F10" s="11">
        <v>64.44985131116519</v>
      </c>
      <c r="G10">
        <v>3</v>
      </c>
    </row>
    <row r="11" spans="1:7" x14ac:dyDescent="0.25">
      <c r="A11" t="s">
        <v>276</v>
      </c>
      <c r="B11" s="11">
        <v>59.13978494623656</v>
      </c>
      <c r="C11">
        <v>13</v>
      </c>
      <c r="E11" t="s">
        <v>350</v>
      </c>
      <c r="F11" s="11">
        <v>64.172471775162137</v>
      </c>
      <c r="G11">
        <v>4</v>
      </c>
    </row>
    <row r="12" spans="1:7" x14ac:dyDescent="0.25">
      <c r="A12" t="s">
        <v>277</v>
      </c>
      <c r="B12" s="11">
        <v>53.669724770642205</v>
      </c>
      <c r="C12">
        <v>38</v>
      </c>
      <c r="E12" t="s">
        <v>361</v>
      </c>
      <c r="F12" s="11">
        <v>64.135384615384623</v>
      </c>
      <c r="G12">
        <v>5</v>
      </c>
    </row>
    <row r="13" spans="1:7" x14ac:dyDescent="0.25">
      <c r="A13" t="s">
        <v>278</v>
      </c>
      <c r="B13" s="11">
        <v>54.692982456140349</v>
      </c>
      <c r="C13">
        <v>34</v>
      </c>
      <c r="E13" t="s">
        <v>352</v>
      </c>
      <c r="F13" s="11">
        <v>63.568829593693145</v>
      </c>
      <c r="G13">
        <v>6</v>
      </c>
    </row>
    <row r="14" spans="1:7" x14ac:dyDescent="0.25">
      <c r="A14" t="s">
        <v>279</v>
      </c>
      <c r="B14" s="11">
        <v>53.947094355342642</v>
      </c>
      <c r="C14">
        <v>37</v>
      </c>
      <c r="E14" t="s">
        <v>309</v>
      </c>
      <c r="F14" s="11">
        <v>63.511972633979475</v>
      </c>
      <c r="G14">
        <v>7</v>
      </c>
    </row>
    <row r="15" spans="1:7" x14ac:dyDescent="0.25">
      <c r="A15" t="s">
        <v>280</v>
      </c>
      <c r="B15" s="11">
        <v>50.387596899224803</v>
      </c>
      <c r="C15">
        <v>60</v>
      </c>
      <c r="E15" t="s">
        <v>344</v>
      </c>
      <c r="F15" s="11">
        <v>63.060428849902536</v>
      </c>
      <c r="G15">
        <v>8</v>
      </c>
    </row>
    <row r="16" spans="1:7" x14ac:dyDescent="0.25">
      <c r="A16" t="s">
        <v>281</v>
      </c>
      <c r="B16" s="11">
        <v>41.910739191073922</v>
      </c>
      <c r="C16">
        <v>92</v>
      </c>
      <c r="E16" t="s">
        <v>340</v>
      </c>
      <c r="F16" s="11">
        <v>60.734693877551017</v>
      </c>
      <c r="G16">
        <v>9</v>
      </c>
    </row>
    <row r="17" spans="1:7" x14ac:dyDescent="0.25">
      <c r="A17" t="s">
        <v>282</v>
      </c>
      <c r="B17" s="11">
        <v>56.091834072528044</v>
      </c>
      <c r="C17">
        <v>25</v>
      </c>
      <c r="E17" t="s">
        <v>356</v>
      </c>
      <c r="F17" s="11">
        <v>60.248962655601659</v>
      </c>
      <c r="G17">
        <v>10</v>
      </c>
    </row>
    <row r="18" spans="1:7" x14ac:dyDescent="0.25">
      <c r="A18" t="s">
        <v>283</v>
      </c>
      <c r="B18" s="11">
        <v>51.421719767043506</v>
      </c>
      <c r="C18">
        <v>52</v>
      </c>
      <c r="E18" t="s">
        <v>343</v>
      </c>
      <c r="F18" s="11">
        <v>59.453846153846158</v>
      </c>
      <c r="G18">
        <v>11</v>
      </c>
    </row>
    <row r="19" spans="1:7" x14ac:dyDescent="0.25">
      <c r="A19" t="s">
        <v>284</v>
      </c>
      <c r="B19" s="11">
        <v>55.759549896357719</v>
      </c>
      <c r="C19">
        <v>27</v>
      </c>
      <c r="E19" t="s">
        <v>300</v>
      </c>
      <c r="F19" s="11">
        <v>59.317753154731292</v>
      </c>
      <c r="G19">
        <v>12</v>
      </c>
    </row>
    <row r="20" spans="1:7" x14ac:dyDescent="0.25">
      <c r="A20" t="s">
        <v>285</v>
      </c>
      <c r="B20" s="11">
        <v>67.336331834082969</v>
      </c>
      <c r="C20">
        <v>2</v>
      </c>
      <c r="E20" t="s">
        <v>276</v>
      </c>
      <c r="F20" s="11">
        <v>59.13978494623656</v>
      </c>
      <c r="G20">
        <v>13</v>
      </c>
    </row>
    <row r="21" spans="1:7" x14ac:dyDescent="0.25">
      <c r="A21" t="s">
        <v>286</v>
      </c>
      <c r="B21" s="11">
        <v>56.655092592592595</v>
      </c>
      <c r="C21">
        <v>22</v>
      </c>
      <c r="E21" t="s">
        <v>294</v>
      </c>
      <c r="F21" s="11">
        <v>58.033798283261802</v>
      </c>
      <c r="G21">
        <v>14</v>
      </c>
    </row>
    <row r="22" spans="1:7" x14ac:dyDescent="0.25">
      <c r="A22" t="s">
        <v>287</v>
      </c>
      <c r="B22" s="11">
        <v>57.467911318553092</v>
      </c>
      <c r="C22">
        <v>17</v>
      </c>
      <c r="E22" t="s">
        <v>317</v>
      </c>
      <c r="F22" s="11">
        <v>57.812852311161222</v>
      </c>
      <c r="G22">
        <v>15</v>
      </c>
    </row>
    <row r="23" spans="1:7" x14ac:dyDescent="0.25">
      <c r="A23" t="s">
        <v>288</v>
      </c>
      <c r="B23" s="11">
        <v>51.909586905689785</v>
      </c>
      <c r="C23">
        <v>48</v>
      </c>
      <c r="E23" t="s">
        <v>365</v>
      </c>
      <c r="F23" s="11">
        <v>57.599718854331407</v>
      </c>
      <c r="G23">
        <v>16</v>
      </c>
    </row>
    <row r="24" spans="1:7" x14ac:dyDescent="0.25">
      <c r="A24" t="s">
        <v>289</v>
      </c>
      <c r="B24" s="11">
        <v>56.743346865133063</v>
      </c>
      <c r="C24">
        <v>21</v>
      </c>
      <c r="E24" t="s">
        <v>287</v>
      </c>
      <c r="F24" s="11">
        <v>57.467911318553092</v>
      </c>
      <c r="G24">
        <v>17</v>
      </c>
    </row>
    <row r="25" spans="1:7" x14ac:dyDescent="0.25">
      <c r="A25" t="s">
        <v>290</v>
      </c>
      <c r="B25" s="11">
        <v>55.866355866355867</v>
      </c>
      <c r="C25">
        <v>26</v>
      </c>
      <c r="E25" t="s">
        <v>322</v>
      </c>
      <c r="F25" s="11">
        <v>57.121551081282632</v>
      </c>
      <c r="G25">
        <v>18</v>
      </c>
    </row>
    <row r="26" spans="1:7" x14ac:dyDescent="0.25">
      <c r="A26" t="s">
        <v>291</v>
      </c>
      <c r="B26" s="11">
        <v>55.594405594405593</v>
      </c>
      <c r="C26">
        <v>28</v>
      </c>
      <c r="E26" t="s">
        <v>341</v>
      </c>
      <c r="F26" s="11">
        <v>56.888209829386305</v>
      </c>
      <c r="G26">
        <v>19</v>
      </c>
    </row>
    <row r="27" spans="1:7" x14ac:dyDescent="0.25">
      <c r="A27" t="s">
        <v>292</v>
      </c>
      <c r="B27" s="11">
        <v>52.771855010660985</v>
      </c>
      <c r="C27">
        <v>41</v>
      </c>
      <c r="E27" t="s">
        <v>327</v>
      </c>
      <c r="F27" s="11">
        <v>56.888117019715281</v>
      </c>
      <c r="G27">
        <v>20</v>
      </c>
    </row>
    <row r="28" spans="1:7" x14ac:dyDescent="0.25">
      <c r="A28" t="s">
        <v>293</v>
      </c>
      <c r="B28" s="11">
        <v>49.876186545604625</v>
      </c>
      <c r="C28">
        <v>63</v>
      </c>
      <c r="E28" t="s">
        <v>289</v>
      </c>
      <c r="F28" s="11">
        <v>56.743346865133063</v>
      </c>
      <c r="G28">
        <v>21</v>
      </c>
    </row>
    <row r="29" spans="1:7" x14ac:dyDescent="0.25">
      <c r="A29" t="s">
        <v>294</v>
      </c>
      <c r="B29" s="11">
        <v>58.033798283261802</v>
      </c>
      <c r="C29">
        <v>14</v>
      </c>
      <c r="E29" t="s">
        <v>286</v>
      </c>
      <c r="F29" s="11">
        <v>56.655092592592595</v>
      </c>
      <c r="G29">
        <v>22</v>
      </c>
    </row>
    <row r="30" spans="1:7" x14ac:dyDescent="0.25">
      <c r="A30" t="s">
        <v>295</v>
      </c>
      <c r="B30" s="11">
        <v>52.08390836323489</v>
      </c>
      <c r="C30">
        <v>46</v>
      </c>
      <c r="E30" t="s">
        <v>362</v>
      </c>
      <c r="F30" s="11">
        <v>56.576428766748698</v>
      </c>
      <c r="G30">
        <v>23</v>
      </c>
    </row>
    <row r="31" spans="1:7" x14ac:dyDescent="0.25">
      <c r="A31" t="s">
        <v>296</v>
      </c>
      <c r="B31" s="11">
        <v>53.284428142714233</v>
      </c>
      <c r="C31">
        <v>39</v>
      </c>
      <c r="E31" t="s">
        <v>298</v>
      </c>
      <c r="F31" s="11">
        <v>56.122890523582868</v>
      </c>
      <c r="G31">
        <v>24</v>
      </c>
    </row>
    <row r="32" spans="1:7" x14ac:dyDescent="0.25">
      <c r="A32" t="s">
        <v>297</v>
      </c>
      <c r="B32" s="11">
        <v>48.907766990291265</v>
      </c>
      <c r="C32">
        <v>66</v>
      </c>
      <c r="E32" t="s">
        <v>282</v>
      </c>
      <c r="F32" s="11">
        <v>56.091834072528044</v>
      </c>
      <c r="G32">
        <v>25</v>
      </c>
    </row>
    <row r="33" spans="1:7" x14ac:dyDescent="0.25">
      <c r="A33" t="s">
        <v>298</v>
      </c>
      <c r="B33" s="11">
        <v>56.122890523582868</v>
      </c>
      <c r="C33">
        <v>24</v>
      </c>
      <c r="E33" t="s">
        <v>290</v>
      </c>
      <c r="F33" s="11">
        <v>55.866355866355867</v>
      </c>
      <c r="G33">
        <v>26</v>
      </c>
    </row>
    <row r="34" spans="1:7" x14ac:dyDescent="0.25">
      <c r="A34" t="s">
        <v>299</v>
      </c>
      <c r="B34" s="11">
        <v>52.442932827523059</v>
      </c>
      <c r="C34">
        <v>43</v>
      </c>
      <c r="E34" t="s">
        <v>284</v>
      </c>
      <c r="F34" s="11">
        <v>55.759549896357719</v>
      </c>
      <c r="G34">
        <v>27</v>
      </c>
    </row>
    <row r="35" spans="1:7" x14ac:dyDescent="0.25">
      <c r="A35" t="s">
        <v>300</v>
      </c>
      <c r="B35" s="11">
        <v>59.317753154731292</v>
      </c>
      <c r="C35">
        <v>12</v>
      </c>
      <c r="E35" t="s">
        <v>291</v>
      </c>
      <c r="F35" s="11">
        <v>55.594405594405593</v>
      </c>
      <c r="G35">
        <v>28</v>
      </c>
    </row>
    <row r="36" spans="1:7" x14ac:dyDescent="0.25">
      <c r="A36" t="s">
        <v>301</v>
      </c>
      <c r="B36" s="11">
        <v>45.433526011560694</v>
      </c>
      <c r="C36">
        <v>81</v>
      </c>
      <c r="E36" t="s">
        <v>328</v>
      </c>
      <c r="F36" s="11">
        <v>55.43543543543543</v>
      </c>
      <c r="G36">
        <v>29</v>
      </c>
    </row>
    <row r="37" spans="1:7" x14ac:dyDescent="0.25">
      <c r="A37" t="s">
        <v>302</v>
      </c>
      <c r="B37" s="11">
        <v>55.418326693227094</v>
      </c>
      <c r="C37">
        <v>30</v>
      </c>
      <c r="E37" t="s">
        <v>302</v>
      </c>
      <c r="F37" s="11">
        <v>55.418326693227094</v>
      </c>
      <c r="G37">
        <v>30</v>
      </c>
    </row>
    <row r="38" spans="1:7" x14ac:dyDescent="0.25">
      <c r="A38" t="s">
        <v>303</v>
      </c>
      <c r="B38" s="11">
        <v>48.892171344165433</v>
      </c>
      <c r="C38">
        <v>67</v>
      </c>
      <c r="E38" t="s">
        <v>342</v>
      </c>
      <c r="F38" s="11">
        <v>55.386649041639124</v>
      </c>
      <c r="G38">
        <v>31</v>
      </c>
    </row>
    <row r="39" spans="1:7" x14ac:dyDescent="0.25">
      <c r="A39" t="s">
        <v>304</v>
      </c>
      <c r="B39" s="11">
        <v>52.060931899641574</v>
      </c>
      <c r="C39">
        <v>47</v>
      </c>
      <c r="E39" t="s">
        <v>319</v>
      </c>
      <c r="F39" s="11">
        <v>54.880774962742173</v>
      </c>
      <c r="G39">
        <v>32</v>
      </c>
    </row>
    <row r="40" spans="1:7" x14ac:dyDescent="0.25">
      <c r="A40" t="s">
        <v>305</v>
      </c>
      <c r="B40" s="11">
        <v>46.732026143790847</v>
      </c>
      <c r="C40">
        <v>77</v>
      </c>
      <c r="E40" t="s">
        <v>312</v>
      </c>
      <c r="F40" s="11">
        <v>54.713598600787059</v>
      </c>
      <c r="G40">
        <v>33</v>
      </c>
    </row>
    <row r="41" spans="1:7" x14ac:dyDescent="0.25">
      <c r="A41" t="s">
        <v>306</v>
      </c>
      <c r="B41" s="11">
        <v>51.255458515283848</v>
      </c>
      <c r="C41">
        <v>54</v>
      </c>
      <c r="E41" t="s">
        <v>278</v>
      </c>
      <c r="F41" s="11">
        <v>54.692982456140349</v>
      </c>
      <c r="G41">
        <v>34</v>
      </c>
    </row>
    <row r="42" spans="1:7" x14ac:dyDescent="0.25">
      <c r="A42" t="s">
        <v>307</v>
      </c>
      <c r="B42" s="11">
        <v>47.187141216991961</v>
      </c>
      <c r="C42">
        <v>74</v>
      </c>
      <c r="E42" t="s">
        <v>338</v>
      </c>
      <c r="F42" s="11">
        <v>54.649721016738994</v>
      </c>
      <c r="G42">
        <v>35</v>
      </c>
    </row>
    <row r="43" spans="1:7" x14ac:dyDescent="0.25">
      <c r="A43" t="s">
        <v>308</v>
      </c>
      <c r="B43" s="11">
        <v>46.388261851015798</v>
      </c>
      <c r="C43">
        <v>78</v>
      </c>
      <c r="E43" t="s">
        <v>333</v>
      </c>
      <c r="F43" s="11">
        <v>54.151624548736464</v>
      </c>
      <c r="G43">
        <v>36</v>
      </c>
    </row>
    <row r="44" spans="1:7" x14ac:dyDescent="0.25">
      <c r="A44" t="s">
        <v>309</v>
      </c>
      <c r="B44" s="11">
        <v>63.511972633979475</v>
      </c>
      <c r="C44">
        <v>7</v>
      </c>
      <c r="E44" t="s">
        <v>279</v>
      </c>
      <c r="F44" s="11">
        <v>53.947094355342642</v>
      </c>
      <c r="G44">
        <v>37</v>
      </c>
    </row>
    <row r="45" spans="1:7" x14ac:dyDescent="0.25">
      <c r="A45" t="s">
        <v>310</v>
      </c>
      <c r="B45" s="11">
        <v>44.368600682593858</v>
      </c>
      <c r="C45">
        <v>85</v>
      </c>
      <c r="E45" t="s">
        <v>277</v>
      </c>
      <c r="F45" s="11">
        <v>53.669724770642205</v>
      </c>
      <c r="G45">
        <v>38</v>
      </c>
    </row>
    <row r="46" spans="1:7" x14ac:dyDescent="0.25">
      <c r="A46" t="s">
        <v>311</v>
      </c>
      <c r="B46" s="11">
        <v>47.872340425531917</v>
      </c>
      <c r="C46">
        <v>72</v>
      </c>
      <c r="E46" t="s">
        <v>296</v>
      </c>
      <c r="F46" s="11">
        <v>53.284428142714233</v>
      </c>
      <c r="G46">
        <v>39</v>
      </c>
    </row>
    <row r="47" spans="1:7" x14ac:dyDescent="0.25">
      <c r="A47" t="s">
        <v>312</v>
      </c>
      <c r="B47" s="11">
        <v>54.713598600787059</v>
      </c>
      <c r="C47">
        <v>33</v>
      </c>
      <c r="E47" t="s">
        <v>360</v>
      </c>
      <c r="F47" s="11">
        <v>52.989130434782602</v>
      </c>
      <c r="G47">
        <v>40</v>
      </c>
    </row>
    <row r="48" spans="1:7" x14ac:dyDescent="0.25">
      <c r="A48" t="s">
        <v>313</v>
      </c>
      <c r="B48" s="11">
        <v>64.44985131116519</v>
      </c>
      <c r="C48">
        <v>3</v>
      </c>
      <c r="E48" t="s">
        <v>292</v>
      </c>
      <c r="F48" s="11">
        <v>52.771855010660985</v>
      </c>
      <c r="G48">
        <v>41</v>
      </c>
    </row>
    <row r="49" spans="1:7" x14ac:dyDescent="0.25">
      <c r="A49" t="s">
        <v>314</v>
      </c>
      <c r="B49" s="11">
        <v>50.361604207758063</v>
      </c>
      <c r="C49">
        <v>61</v>
      </c>
      <c r="E49" t="s">
        <v>332</v>
      </c>
      <c r="F49" s="11">
        <v>52.77115195734531</v>
      </c>
      <c r="G49">
        <v>42</v>
      </c>
    </row>
    <row r="50" spans="1:7" x14ac:dyDescent="0.25">
      <c r="A50" t="s">
        <v>315</v>
      </c>
      <c r="B50" s="11">
        <v>46.246973365617436</v>
      </c>
      <c r="C50">
        <v>79</v>
      </c>
      <c r="E50" t="s">
        <v>299</v>
      </c>
      <c r="F50" s="11">
        <v>52.442932827523059</v>
      </c>
      <c r="G50">
        <v>43</v>
      </c>
    </row>
    <row r="51" spans="1:7" x14ac:dyDescent="0.25">
      <c r="A51" t="s">
        <v>316</v>
      </c>
      <c r="B51" s="11">
        <v>42.679900744416869</v>
      </c>
      <c r="C51">
        <v>88</v>
      </c>
      <c r="E51" t="s">
        <v>336</v>
      </c>
      <c r="F51" s="11">
        <v>52.137643378519293</v>
      </c>
      <c r="G51">
        <v>44</v>
      </c>
    </row>
    <row r="52" spans="1:7" x14ac:dyDescent="0.25">
      <c r="A52" t="s">
        <v>317</v>
      </c>
      <c r="B52" s="11">
        <v>57.812852311161222</v>
      </c>
      <c r="C52">
        <v>15</v>
      </c>
      <c r="E52" t="s">
        <v>364</v>
      </c>
      <c r="F52" s="11">
        <v>52.100840336134461</v>
      </c>
      <c r="G52">
        <v>45</v>
      </c>
    </row>
    <row r="53" spans="1:7" x14ac:dyDescent="0.25">
      <c r="A53" t="s">
        <v>318</v>
      </c>
      <c r="B53" s="11">
        <v>42.006269592476492</v>
      </c>
      <c r="C53">
        <v>91</v>
      </c>
      <c r="E53" t="s">
        <v>295</v>
      </c>
      <c r="F53" s="11">
        <v>52.08390836323489</v>
      </c>
      <c r="G53">
        <v>46</v>
      </c>
    </row>
    <row r="54" spans="1:7" x14ac:dyDescent="0.25">
      <c r="A54" t="s">
        <v>319</v>
      </c>
      <c r="B54" s="11">
        <v>54.880774962742173</v>
      </c>
      <c r="C54">
        <v>32</v>
      </c>
      <c r="E54" t="s">
        <v>304</v>
      </c>
      <c r="F54" s="11">
        <v>52.060931899641574</v>
      </c>
      <c r="G54">
        <v>47</v>
      </c>
    </row>
    <row r="55" spans="1:7" x14ac:dyDescent="0.25">
      <c r="A55" t="s">
        <v>320</v>
      </c>
      <c r="B55" s="11">
        <v>42.27840389887298</v>
      </c>
      <c r="C55">
        <v>90</v>
      </c>
      <c r="E55" t="s">
        <v>288</v>
      </c>
      <c r="F55" s="11">
        <v>51.909586905689785</v>
      </c>
      <c r="G55">
        <v>48</v>
      </c>
    </row>
    <row r="56" spans="1:7" x14ac:dyDescent="0.25">
      <c r="A56" t="s">
        <v>321</v>
      </c>
      <c r="B56" s="11">
        <v>51.813186813186817</v>
      </c>
      <c r="C56">
        <v>49</v>
      </c>
      <c r="E56" t="s">
        <v>321</v>
      </c>
      <c r="F56" s="11">
        <v>51.813186813186817</v>
      </c>
      <c r="G56">
        <v>49</v>
      </c>
    </row>
    <row r="57" spans="1:7" x14ac:dyDescent="0.25">
      <c r="A57" t="s">
        <v>322</v>
      </c>
      <c r="B57" s="11">
        <v>57.121551081282632</v>
      </c>
      <c r="C57">
        <v>18</v>
      </c>
      <c r="E57" t="s">
        <v>347</v>
      </c>
      <c r="F57" s="11">
        <v>51.757188498402549</v>
      </c>
      <c r="G57">
        <v>50</v>
      </c>
    </row>
    <row r="58" spans="1:7" x14ac:dyDescent="0.25">
      <c r="A58" t="s">
        <v>323</v>
      </c>
      <c r="B58" s="11">
        <v>48.673257023933402</v>
      </c>
      <c r="C58">
        <v>68</v>
      </c>
      <c r="E58" t="s">
        <v>348</v>
      </c>
      <c r="F58" s="11">
        <v>51.468559038044546</v>
      </c>
      <c r="G58">
        <v>51</v>
      </c>
    </row>
    <row r="59" spans="1:7" x14ac:dyDescent="0.25">
      <c r="A59" t="s">
        <v>324</v>
      </c>
      <c r="B59" s="11">
        <v>49.386503067484661</v>
      </c>
      <c r="C59">
        <v>65</v>
      </c>
      <c r="E59" t="s">
        <v>283</v>
      </c>
      <c r="F59" s="11">
        <v>51.421719767043506</v>
      </c>
      <c r="G59">
        <v>52</v>
      </c>
    </row>
    <row r="60" spans="1:7" x14ac:dyDescent="0.25">
      <c r="A60" t="s">
        <v>325</v>
      </c>
      <c r="B60" s="11">
        <v>45.066836409929984</v>
      </c>
      <c r="C60">
        <v>83</v>
      </c>
      <c r="E60" t="s">
        <v>329</v>
      </c>
      <c r="F60" s="11">
        <v>51.319648093841643</v>
      </c>
      <c r="G60">
        <v>53</v>
      </c>
    </row>
    <row r="61" spans="1:7" x14ac:dyDescent="0.25">
      <c r="A61" t="s">
        <v>326</v>
      </c>
      <c r="B61" s="11">
        <v>49.700598802395206</v>
      </c>
      <c r="C61">
        <v>64</v>
      </c>
      <c r="E61" t="s">
        <v>306</v>
      </c>
      <c r="F61" s="11">
        <v>51.255458515283848</v>
      </c>
      <c r="G61">
        <v>54</v>
      </c>
    </row>
    <row r="62" spans="1:7" x14ac:dyDescent="0.25">
      <c r="A62" t="s">
        <v>327</v>
      </c>
      <c r="B62" s="11">
        <v>56.888117019715281</v>
      </c>
      <c r="C62">
        <v>20</v>
      </c>
      <c r="E62" t="s">
        <v>354</v>
      </c>
      <c r="F62" s="11">
        <v>51.104565537555224</v>
      </c>
      <c r="G62">
        <v>55</v>
      </c>
    </row>
    <row r="63" spans="1:7" x14ac:dyDescent="0.25">
      <c r="A63" t="s">
        <v>328</v>
      </c>
      <c r="B63" s="11">
        <v>55.43543543543543</v>
      </c>
      <c r="C63">
        <v>29</v>
      </c>
      <c r="E63" t="s">
        <v>273</v>
      </c>
      <c r="F63" s="11">
        <v>51.077891424075531</v>
      </c>
      <c r="G63">
        <v>56</v>
      </c>
    </row>
    <row r="64" spans="1:7" x14ac:dyDescent="0.25">
      <c r="A64" t="s">
        <v>329</v>
      </c>
      <c r="B64" s="11">
        <v>51.319648093841643</v>
      </c>
      <c r="C64">
        <v>53</v>
      </c>
      <c r="E64" t="s">
        <v>358</v>
      </c>
      <c r="F64" s="11">
        <v>51.027397260273979</v>
      </c>
      <c r="G64">
        <v>57</v>
      </c>
    </row>
    <row r="65" spans="1:7" x14ac:dyDescent="0.25">
      <c r="A65" t="s">
        <v>330</v>
      </c>
      <c r="B65" s="11">
        <v>50.537634408602152</v>
      </c>
      <c r="C65">
        <v>59</v>
      </c>
      <c r="E65" t="s">
        <v>357</v>
      </c>
      <c r="F65" s="11">
        <v>50.59132720105125</v>
      </c>
      <c r="G65">
        <v>58</v>
      </c>
    </row>
    <row r="66" spans="1:7" x14ac:dyDescent="0.25">
      <c r="A66" t="s">
        <v>331</v>
      </c>
      <c r="B66" s="11">
        <v>45.812807881773395</v>
      </c>
      <c r="C66">
        <v>80</v>
      </c>
      <c r="E66" t="s">
        <v>330</v>
      </c>
      <c r="F66" s="11">
        <v>50.537634408602152</v>
      </c>
      <c r="G66">
        <v>59</v>
      </c>
    </row>
    <row r="67" spans="1:7" x14ac:dyDescent="0.25">
      <c r="A67" t="s">
        <v>332</v>
      </c>
      <c r="B67" s="11">
        <v>52.77115195734531</v>
      </c>
      <c r="C67">
        <v>42</v>
      </c>
      <c r="E67" t="s">
        <v>280</v>
      </c>
      <c r="F67" s="11">
        <v>50.387596899224803</v>
      </c>
      <c r="G67">
        <v>60</v>
      </c>
    </row>
    <row r="68" spans="1:7" x14ac:dyDescent="0.25">
      <c r="A68" t="s">
        <v>333</v>
      </c>
      <c r="B68" s="11">
        <v>54.151624548736464</v>
      </c>
      <c r="C68">
        <v>36</v>
      </c>
      <c r="E68" t="s">
        <v>314</v>
      </c>
      <c r="F68" s="11">
        <v>50.361604207758063</v>
      </c>
      <c r="G68">
        <v>61</v>
      </c>
    </row>
    <row r="69" spans="1:7" x14ac:dyDescent="0.25">
      <c r="A69" t="s">
        <v>334</v>
      </c>
      <c r="B69" s="11">
        <v>44.904137235116046</v>
      </c>
      <c r="C69">
        <v>84</v>
      </c>
      <c r="E69" t="s">
        <v>351</v>
      </c>
      <c r="F69" s="11">
        <v>50.174502155614867</v>
      </c>
      <c r="G69">
        <v>62</v>
      </c>
    </row>
    <row r="70" spans="1:7" x14ac:dyDescent="0.25">
      <c r="A70" t="s">
        <v>335</v>
      </c>
      <c r="B70" s="11">
        <v>45.34282018111255</v>
      </c>
      <c r="C70">
        <v>82</v>
      </c>
      <c r="E70" t="s">
        <v>293</v>
      </c>
      <c r="F70" s="11">
        <v>49.876186545604625</v>
      </c>
      <c r="G70">
        <v>63</v>
      </c>
    </row>
    <row r="71" spans="1:7" x14ac:dyDescent="0.25">
      <c r="A71" t="s">
        <v>336</v>
      </c>
      <c r="B71" s="11">
        <v>52.137643378519293</v>
      </c>
      <c r="C71">
        <v>44</v>
      </c>
      <c r="E71" t="s">
        <v>326</v>
      </c>
      <c r="F71" s="11">
        <v>49.700598802395206</v>
      </c>
      <c r="G71">
        <v>64</v>
      </c>
    </row>
    <row r="72" spans="1:7" x14ac:dyDescent="0.25">
      <c r="A72" t="s">
        <v>337</v>
      </c>
      <c r="B72" s="11">
        <v>43.260188087774296</v>
      </c>
      <c r="C72">
        <v>87</v>
      </c>
      <c r="E72" t="s">
        <v>324</v>
      </c>
      <c r="F72" s="11">
        <v>49.386503067484661</v>
      </c>
      <c r="G72">
        <v>65</v>
      </c>
    </row>
    <row r="73" spans="1:7" x14ac:dyDescent="0.25">
      <c r="A73" t="s">
        <v>338</v>
      </c>
      <c r="B73" s="11">
        <v>54.649721016738994</v>
      </c>
      <c r="C73">
        <v>35</v>
      </c>
      <c r="E73" t="s">
        <v>297</v>
      </c>
      <c r="F73" s="11">
        <v>48.907766990291265</v>
      </c>
      <c r="G73">
        <v>66</v>
      </c>
    </row>
    <row r="74" spans="1:7" x14ac:dyDescent="0.25">
      <c r="A74" t="s">
        <v>339</v>
      </c>
      <c r="B74" s="11">
        <v>48.236259228876129</v>
      </c>
      <c r="C74">
        <v>70</v>
      </c>
      <c r="E74" t="s">
        <v>303</v>
      </c>
      <c r="F74" s="11">
        <v>48.892171344165433</v>
      </c>
      <c r="G74">
        <v>67</v>
      </c>
    </row>
    <row r="75" spans="1:7" x14ac:dyDescent="0.25">
      <c r="A75" t="s">
        <v>340</v>
      </c>
      <c r="B75" s="11">
        <v>60.734693877551017</v>
      </c>
      <c r="C75">
        <v>9</v>
      </c>
      <c r="E75" t="s">
        <v>323</v>
      </c>
      <c r="F75" s="11">
        <v>48.673257023933402</v>
      </c>
      <c r="G75">
        <v>68</v>
      </c>
    </row>
    <row r="76" spans="1:7" x14ac:dyDescent="0.25">
      <c r="A76" t="s">
        <v>341</v>
      </c>
      <c r="B76" s="11">
        <v>56.888209829386305</v>
      </c>
      <c r="C76">
        <v>19</v>
      </c>
      <c r="E76" t="s">
        <v>274</v>
      </c>
      <c r="F76" s="11">
        <v>48.598130841121495</v>
      </c>
      <c r="G76">
        <v>69</v>
      </c>
    </row>
    <row r="77" spans="1:7" x14ac:dyDescent="0.25">
      <c r="A77" t="s">
        <v>342</v>
      </c>
      <c r="B77" s="11">
        <v>55.386649041639124</v>
      </c>
      <c r="C77">
        <v>31</v>
      </c>
      <c r="E77" t="s">
        <v>339</v>
      </c>
      <c r="F77" s="11">
        <v>48.236259228876129</v>
      </c>
      <c r="G77">
        <v>70</v>
      </c>
    </row>
    <row r="78" spans="1:7" x14ac:dyDescent="0.25">
      <c r="A78" t="s">
        <v>343</v>
      </c>
      <c r="B78" s="11">
        <v>59.453846153846158</v>
      </c>
      <c r="C78">
        <v>11</v>
      </c>
      <c r="E78" t="s">
        <v>359</v>
      </c>
      <c r="F78" s="11">
        <v>48.229885057471265</v>
      </c>
      <c r="G78">
        <v>71</v>
      </c>
    </row>
    <row r="79" spans="1:7" x14ac:dyDescent="0.25">
      <c r="A79" t="s">
        <v>344</v>
      </c>
      <c r="B79" s="11">
        <v>63.060428849902536</v>
      </c>
      <c r="C79">
        <v>8</v>
      </c>
      <c r="E79" t="s">
        <v>311</v>
      </c>
      <c r="F79" s="11">
        <v>47.872340425531917</v>
      </c>
      <c r="G79">
        <v>72</v>
      </c>
    </row>
    <row r="80" spans="1:7" x14ac:dyDescent="0.25">
      <c r="A80" t="s">
        <v>345</v>
      </c>
      <c r="B80" s="11">
        <v>47.07333482843687</v>
      </c>
      <c r="C80">
        <v>75</v>
      </c>
      <c r="E80" t="s">
        <v>346</v>
      </c>
      <c r="F80" s="11">
        <v>47.799575821845174</v>
      </c>
      <c r="G80">
        <v>73</v>
      </c>
    </row>
    <row r="81" spans="1:7" x14ac:dyDescent="0.25">
      <c r="A81" t="s">
        <v>346</v>
      </c>
      <c r="B81" s="11">
        <v>47.799575821845174</v>
      </c>
      <c r="C81">
        <v>73</v>
      </c>
      <c r="E81" t="s">
        <v>307</v>
      </c>
      <c r="F81" s="11">
        <v>47.187141216991961</v>
      </c>
      <c r="G81">
        <v>74</v>
      </c>
    </row>
    <row r="82" spans="1:7" x14ac:dyDescent="0.25">
      <c r="A82" t="s">
        <v>347</v>
      </c>
      <c r="B82" s="11">
        <v>51.757188498402549</v>
      </c>
      <c r="C82">
        <v>50</v>
      </c>
      <c r="E82" t="s">
        <v>345</v>
      </c>
      <c r="F82" s="11">
        <v>47.07333482843687</v>
      </c>
      <c r="G82">
        <v>75</v>
      </c>
    </row>
    <row r="83" spans="1:7" x14ac:dyDescent="0.25">
      <c r="A83" t="s">
        <v>348</v>
      </c>
      <c r="B83" s="11">
        <v>51.468559038044546</v>
      </c>
      <c r="C83">
        <v>51</v>
      </c>
      <c r="E83" t="s">
        <v>355</v>
      </c>
      <c r="F83" s="11">
        <v>46.804835924006909</v>
      </c>
      <c r="G83">
        <v>76</v>
      </c>
    </row>
    <row r="84" spans="1:7" x14ac:dyDescent="0.25">
      <c r="A84" t="s">
        <v>349</v>
      </c>
      <c r="B84" s="11">
        <v>71.993235452379125</v>
      </c>
      <c r="C84">
        <v>1</v>
      </c>
      <c r="E84" t="s">
        <v>305</v>
      </c>
      <c r="F84" s="11">
        <v>46.732026143790847</v>
      </c>
      <c r="G84">
        <v>77</v>
      </c>
    </row>
    <row r="85" spans="1:7" x14ac:dyDescent="0.25">
      <c r="A85" t="s">
        <v>350</v>
      </c>
      <c r="B85" s="11">
        <v>64.172471775162137</v>
      </c>
      <c r="C85">
        <v>4</v>
      </c>
      <c r="E85" t="s">
        <v>308</v>
      </c>
      <c r="F85" s="11">
        <v>46.388261851015798</v>
      </c>
      <c r="G85">
        <v>78</v>
      </c>
    </row>
    <row r="86" spans="1:7" x14ac:dyDescent="0.25">
      <c r="A86" t="s">
        <v>351</v>
      </c>
      <c r="B86" s="11">
        <v>50.174502155614867</v>
      </c>
      <c r="C86">
        <v>62</v>
      </c>
      <c r="E86" t="s">
        <v>315</v>
      </c>
      <c r="F86" s="11">
        <v>46.246973365617436</v>
      </c>
      <c r="G86">
        <v>79</v>
      </c>
    </row>
    <row r="87" spans="1:7" x14ac:dyDescent="0.25">
      <c r="A87" t="s">
        <v>352</v>
      </c>
      <c r="B87" s="11">
        <v>63.568829593693145</v>
      </c>
      <c r="C87">
        <v>6</v>
      </c>
      <c r="E87" t="s">
        <v>331</v>
      </c>
      <c r="F87" s="11">
        <v>45.812807881773395</v>
      </c>
      <c r="G87">
        <v>80</v>
      </c>
    </row>
    <row r="88" spans="1:7" x14ac:dyDescent="0.25">
      <c r="A88" t="s">
        <v>353</v>
      </c>
      <c r="B88" s="11">
        <v>42.558862727676591</v>
      </c>
      <c r="C88">
        <v>89</v>
      </c>
      <c r="E88" t="s">
        <v>301</v>
      </c>
      <c r="F88" s="11">
        <v>45.433526011560694</v>
      </c>
      <c r="G88">
        <v>81</v>
      </c>
    </row>
    <row r="89" spans="1:7" x14ac:dyDescent="0.25">
      <c r="A89" t="s">
        <v>354</v>
      </c>
      <c r="B89" s="11">
        <v>51.104565537555224</v>
      </c>
      <c r="C89">
        <v>55</v>
      </c>
      <c r="E89" t="s">
        <v>335</v>
      </c>
      <c r="F89" s="11">
        <v>45.34282018111255</v>
      </c>
      <c r="G89">
        <v>82</v>
      </c>
    </row>
    <row r="90" spans="1:7" x14ac:dyDescent="0.25">
      <c r="A90" t="s">
        <v>355</v>
      </c>
      <c r="B90" s="11">
        <v>46.804835924006909</v>
      </c>
      <c r="C90">
        <v>76</v>
      </c>
      <c r="E90" t="s">
        <v>325</v>
      </c>
      <c r="F90" s="11">
        <v>45.066836409929984</v>
      </c>
      <c r="G90">
        <v>83</v>
      </c>
    </row>
    <row r="91" spans="1:7" x14ac:dyDescent="0.25">
      <c r="A91" t="s">
        <v>356</v>
      </c>
      <c r="B91" s="11">
        <v>60.248962655601659</v>
      </c>
      <c r="C91">
        <v>10</v>
      </c>
      <c r="E91" t="s">
        <v>334</v>
      </c>
      <c r="F91" s="11">
        <v>44.904137235116046</v>
      </c>
      <c r="G91">
        <v>84</v>
      </c>
    </row>
    <row r="92" spans="1:7" x14ac:dyDescent="0.25">
      <c r="A92" t="s">
        <v>357</v>
      </c>
      <c r="B92" s="11">
        <v>50.59132720105125</v>
      </c>
      <c r="C92">
        <v>58</v>
      </c>
      <c r="E92" t="s">
        <v>310</v>
      </c>
      <c r="F92" s="11">
        <v>44.368600682593858</v>
      </c>
      <c r="G92">
        <v>85</v>
      </c>
    </row>
    <row r="93" spans="1:7" x14ac:dyDescent="0.25">
      <c r="A93" t="s">
        <v>358</v>
      </c>
      <c r="B93" s="11">
        <v>51.027397260273979</v>
      </c>
      <c r="C93">
        <v>57</v>
      </c>
      <c r="E93" t="s">
        <v>363</v>
      </c>
      <c r="F93" s="11">
        <v>44.107965766951942</v>
      </c>
      <c r="G93">
        <v>86</v>
      </c>
    </row>
    <row r="94" spans="1:7" x14ac:dyDescent="0.25">
      <c r="A94" t="s">
        <v>359</v>
      </c>
      <c r="B94" s="11">
        <v>48.229885057471265</v>
      </c>
      <c r="C94">
        <v>71</v>
      </c>
      <c r="E94" t="s">
        <v>337</v>
      </c>
      <c r="F94" s="11">
        <v>43.260188087774296</v>
      </c>
      <c r="G94">
        <v>87</v>
      </c>
    </row>
    <row r="95" spans="1:7" x14ac:dyDescent="0.25">
      <c r="A95" t="s">
        <v>360</v>
      </c>
      <c r="B95" s="11">
        <v>52.989130434782602</v>
      </c>
      <c r="C95">
        <v>40</v>
      </c>
      <c r="E95" t="s">
        <v>316</v>
      </c>
      <c r="F95" s="11">
        <v>42.679900744416869</v>
      </c>
      <c r="G95">
        <v>88</v>
      </c>
    </row>
    <row r="96" spans="1:7" x14ac:dyDescent="0.25">
      <c r="A96" t="s">
        <v>361</v>
      </c>
      <c r="B96" s="11">
        <v>64.135384615384623</v>
      </c>
      <c r="C96">
        <v>5</v>
      </c>
      <c r="E96" t="s">
        <v>353</v>
      </c>
      <c r="F96" s="11">
        <v>42.558862727676591</v>
      </c>
      <c r="G96">
        <v>89</v>
      </c>
    </row>
    <row r="97" spans="1:7" x14ac:dyDescent="0.25">
      <c r="A97" t="s">
        <v>362</v>
      </c>
      <c r="B97" s="11">
        <v>56.576428766748698</v>
      </c>
      <c r="C97">
        <v>23</v>
      </c>
      <c r="E97" t="s">
        <v>320</v>
      </c>
      <c r="F97" s="11">
        <v>42.27840389887298</v>
      </c>
      <c r="G97">
        <v>90</v>
      </c>
    </row>
    <row r="98" spans="1:7" x14ac:dyDescent="0.25">
      <c r="A98" t="s">
        <v>363</v>
      </c>
      <c r="B98" s="11">
        <v>44.107965766951942</v>
      </c>
      <c r="C98">
        <v>86</v>
      </c>
      <c r="E98" t="s">
        <v>318</v>
      </c>
      <c r="F98" s="11">
        <v>42.006269592476492</v>
      </c>
      <c r="G98">
        <v>91</v>
      </c>
    </row>
    <row r="99" spans="1:7" x14ac:dyDescent="0.25">
      <c r="A99" t="s">
        <v>364</v>
      </c>
      <c r="B99" s="11">
        <v>52.100840336134461</v>
      </c>
      <c r="C99">
        <v>45</v>
      </c>
      <c r="E99" t="s">
        <v>281</v>
      </c>
      <c r="F99" s="11">
        <v>41.910739191073922</v>
      </c>
      <c r="G99">
        <v>92</v>
      </c>
    </row>
    <row r="100" spans="1:7" x14ac:dyDescent="0.25">
      <c r="A100" t="s">
        <v>365</v>
      </c>
      <c r="B100" s="11">
        <v>57.599718854331407</v>
      </c>
      <c r="C100">
        <v>16</v>
      </c>
      <c r="E100" t="s">
        <v>275</v>
      </c>
      <c r="F100" s="11">
        <v>39.896373056994818</v>
      </c>
      <c r="G100">
        <v>93</v>
      </c>
    </row>
  </sheetData>
  <sortState ref="E8:G100">
    <sortCondition descending="1" ref="F8:F100"/>
  </sortState>
  <pageMargins left="0.85" right="0.7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ACSDT5Y2018.B19001_Hhold Inc</vt:lpstr>
      <vt:lpstr>$50,000 display</vt:lpstr>
      <vt:lpstr>'$50,000 display'!Print_Titles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cp:lastPrinted>2020-07-02T16:55:47Z</cp:lastPrinted>
  <dcterms:created xsi:type="dcterms:W3CDTF">2020-06-25T20:17:48Z</dcterms:created>
  <dcterms:modified xsi:type="dcterms:W3CDTF">2020-07-02T18:00:48Z</dcterms:modified>
</cp:coreProperties>
</file>