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"/>
    </mc:Choice>
  </mc:AlternateContent>
  <bookViews>
    <workbookView xWindow="0" yWindow="0" windowWidth="21600" windowHeight="9624" activeTab="1"/>
  </bookViews>
  <sheets>
    <sheet name="ACSDT5Y2018.B15002_Education" sheetId="1" r:id="rId1"/>
    <sheet name="Ranks" sheetId="2" r:id="rId2"/>
  </sheets>
  <definedNames>
    <definedName name="_xlnm.Print_Titles" localSheetId="1">Ranks!$5:$5</definedName>
  </definedNames>
  <calcPr calcId="162913"/>
</workbook>
</file>

<file path=xl/calcChain.xml><?xml version="1.0" encoding="utf-8"?>
<calcChain xmlns="http://schemas.openxmlformats.org/spreadsheetml/2006/main">
  <c r="F13" i="1" l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/>
  <c r="F21" i="1"/>
  <c r="G21" i="1" s="1"/>
  <c r="F22" i="1"/>
  <c r="G22" i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/>
  <c r="F29" i="1"/>
  <c r="G29" i="1" s="1"/>
  <c r="F30" i="1"/>
  <c r="G30" i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/>
  <c r="F37" i="1"/>
  <c r="G37" i="1" s="1"/>
  <c r="F38" i="1"/>
  <c r="G38" i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/>
  <c r="F45" i="1"/>
  <c r="G45" i="1" s="1"/>
  <c r="F46" i="1"/>
  <c r="G46" i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/>
  <c r="F53" i="1"/>
  <c r="G53" i="1" s="1"/>
  <c r="F54" i="1"/>
  <c r="G54" i="1"/>
  <c r="F55" i="1"/>
  <c r="G55" i="1" s="1"/>
  <c r="F56" i="1"/>
  <c r="G56" i="1" s="1"/>
  <c r="H56" i="1" s="1"/>
  <c r="F57" i="1"/>
  <c r="G57" i="1" s="1"/>
  <c r="F58" i="1"/>
  <c r="G58" i="1" s="1"/>
  <c r="F59" i="1"/>
  <c r="G59" i="1" s="1"/>
  <c r="F60" i="1"/>
  <c r="G60" i="1"/>
  <c r="F61" i="1"/>
  <c r="G61" i="1" s="1"/>
  <c r="F62" i="1"/>
  <c r="G62" i="1"/>
  <c r="H62" i="1" s="1"/>
  <c r="F63" i="1"/>
  <c r="G63" i="1" s="1"/>
  <c r="C13" i="1"/>
  <c r="D13" i="1" s="1"/>
  <c r="C14" i="1"/>
  <c r="D14" i="1"/>
  <c r="C15" i="1"/>
  <c r="D15" i="1" s="1"/>
  <c r="C16" i="1"/>
  <c r="D16" i="1"/>
  <c r="C17" i="1"/>
  <c r="D17" i="1" s="1"/>
  <c r="C18" i="1"/>
  <c r="D18" i="1"/>
  <c r="C19" i="1"/>
  <c r="D19" i="1" s="1"/>
  <c r="C20" i="1"/>
  <c r="D20" i="1"/>
  <c r="C21" i="1"/>
  <c r="D21" i="1" s="1"/>
  <c r="C22" i="1"/>
  <c r="D22" i="1"/>
  <c r="C23" i="1"/>
  <c r="D23" i="1" s="1"/>
  <c r="C24" i="1"/>
  <c r="D24" i="1"/>
  <c r="C25" i="1"/>
  <c r="D25" i="1" s="1"/>
  <c r="C26" i="1"/>
  <c r="D26" i="1"/>
  <c r="C27" i="1"/>
  <c r="D27" i="1" s="1"/>
  <c r="C28" i="1"/>
  <c r="D28" i="1"/>
  <c r="C29" i="1"/>
  <c r="D29" i="1" s="1"/>
  <c r="C30" i="1"/>
  <c r="D30" i="1"/>
  <c r="C31" i="1"/>
  <c r="D31" i="1" s="1"/>
  <c r="C32" i="1"/>
  <c r="D32" i="1"/>
  <c r="C33" i="1"/>
  <c r="D33" i="1" s="1"/>
  <c r="C34" i="1"/>
  <c r="D34" i="1"/>
  <c r="C35" i="1"/>
  <c r="D35" i="1" s="1"/>
  <c r="C36" i="1"/>
  <c r="D36" i="1"/>
  <c r="C37" i="1"/>
  <c r="D37" i="1" s="1"/>
  <c r="C38" i="1"/>
  <c r="D38" i="1"/>
  <c r="C39" i="1"/>
  <c r="D39" i="1" s="1"/>
  <c r="C40" i="1"/>
  <c r="D40" i="1"/>
  <c r="C41" i="1"/>
  <c r="D41" i="1" s="1"/>
  <c r="C42" i="1"/>
  <c r="D42" i="1"/>
  <c r="C43" i="1"/>
  <c r="D43" i="1" s="1"/>
  <c r="C44" i="1"/>
  <c r="D44" i="1"/>
  <c r="C45" i="1"/>
  <c r="D45" i="1" s="1"/>
  <c r="C46" i="1"/>
  <c r="D46" i="1"/>
  <c r="C47" i="1"/>
  <c r="D47" i="1" s="1"/>
  <c r="C48" i="1"/>
  <c r="D48" i="1"/>
  <c r="C49" i="1"/>
  <c r="D49" i="1" s="1"/>
  <c r="C50" i="1"/>
  <c r="D50" i="1"/>
  <c r="C51" i="1"/>
  <c r="D51" i="1" s="1"/>
  <c r="C52" i="1"/>
  <c r="D52" i="1"/>
  <c r="C53" i="1"/>
  <c r="D53" i="1" s="1"/>
  <c r="C54" i="1"/>
  <c r="D54" i="1"/>
  <c r="E54" i="1" s="1"/>
  <c r="C55" i="1"/>
  <c r="D55" i="1" s="1"/>
  <c r="C56" i="1"/>
  <c r="D56" i="1"/>
  <c r="C57" i="1"/>
  <c r="D57" i="1" s="1"/>
  <c r="E57" i="1" s="1"/>
  <c r="C58" i="1"/>
  <c r="D58" i="1"/>
  <c r="C59" i="1"/>
  <c r="D59" i="1" s="1"/>
  <c r="C60" i="1"/>
  <c r="D60" i="1"/>
  <c r="C61" i="1"/>
  <c r="D61" i="1" s="1"/>
  <c r="C62" i="1"/>
  <c r="D62" i="1"/>
  <c r="E62" i="1" s="1"/>
  <c r="C63" i="1"/>
  <c r="D63" i="1" s="1"/>
  <c r="F12" i="1"/>
  <c r="G12" i="1" s="1"/>
  <c r="D12" i="1"/>
  <c r="C12" i="1"/>
  <c r="E49" i="1" l="1"/>
  <c r="E41" i="1"/>
  <c r="E33" i="1"/>
  <c r="E25" i="1"/>
  <c r="E17" i="1"/>
  <c r="H50" i="1"/>
  <c r="H46" i="1"/>
  <c r="H37" i="1"/>
  <c r="H30" i="1"/>
  <c r="H18" i="1"/>
  <c r="E59" i="1"/>
  <c r="E51" i="1"/>
  <c r="E43" i="1"/>
  <c r="E35" i="1"/>
  <c r="E32" i="1"/>
  <c r="E19" i="1"/>
  <c r="E16" i="1"/>
  <c r="H55" i="1"/>
  <c r="H39" i="1"/>
  <c r="H36" i="1"/>
  <c r="H23" i="1"/>
  <c r="H13" i="1"/>
  <c r="E61" i="1"/>
  <c r="E58" i="1"/>
  <c r="E50" i="1"/>
  <c r="E37" i="1"/>
  <c r="E34" i="1"/>
  <c r="E26" i="1"/>
  <c r="E21" i="1"/>
  <c r="E18" i="1"/>
  <c r="H61" i="1"/>
  <c r="H54" i="1"/>
  <c r="H45" i="1"/>
  <c r="H38" i="1"/>
  <c r="H32" i="1"/>
  <c r="H26" i="1"/>
  <c r="H22" i="1"/>
  <c r="H27" i="1"/>
  <c r="H16" i="1"/>
  <c r="E46" i="1"/>
  <c r="E38" i="1"/>
  <c r="E30" i="1"/>
  <c r="E22" i="1"/>
  <c r="E14" i="1"/>
  <c r="H53" i="1"/>
  <c r="H40" i="1"/>
  <c r="H34" i="1"/>
  <c r="H24" i="1"/>
  <c r="H21" i="1"/>
  <c r="H14" i="1"/>
  <c r="E56" i="1"/>
  <c r="E48" i="1"/>
  <c r="E40" i="1"/>
  <c r="E27" i="1"/>
  <c r="E24" i="1"/>
  <c r="H59" i="1"/>
  <c r="H52" i="1"/>
  <c r="H49" i="1"/>
  <c r="H33" i="1"/>
  <c r="H20" i="1"/>
  <c r="H17" i="1"/>
  <c r="E53" i="1"/>
  <c r="E45" i="1"/>
  <c r="E42" i="1"/>
  <c r="E29" i="1"/>
  <c r="E13" i="1"/>
  <c r="H58" i="1"/>
  <c r="H48" i="1"/>
  <c r="H42" i="1"/>
  <c r="H29" i="1"/>
  <c r="E63" i="1"/>
  <c r="E60" i="1"/>
  <c r="E55" i="1"/>
  <c r="E52" i="1"/>
  <c r="E47" i="1"/>
  <c r="E44" i="1"/>
  <c r="E39" i="1"/>
  <c r="E36" i="1"/>
  <c r="E31" i="1"/>
  <c r="E28" i="1"/>
  <c r="E23" i="1"/>
  <c r="E20" i="1"/>
  <c r="E15" i="1"/>
  <c r="H63" i="1"/>
  <c r="H60" i="1"/>
  <c r="H57" i="1"/>
  <c r="H51" i="1"/>
  <c r="H47" i="1"/>
  <c r="H44" i="1"/>
  <c r="H41" i="1"/>
  <c r="H31" i="1"/>
  <c r="H28" i="1"/>
  <c r="H25" i="1"/>
  <c r="H43" i="1"/>
  <c r="H19" i="1"/>
  <c r="H35" i="1"/>
  <c r="H15" i="1"/>
</calcChain>
</file>

<file path=xl/sharedStrings.xml><?xml version="1.0" encoding="utf-8"?>
<sst xmlns="http://schemas.openxmlformats.org/spreadsheetml/2006/main" count="342" uniqueCount="196">
  <si>
    <t>GEO_ID</t>
  </si>
  <si>
    <t>NAME</t>
  </si>
  <si>
    <t>B15002_001E</t>
  </si>
  <si>
    <t>B15002_002E</t>
  </si>
  <si>
    <t>B15002_003E</t>
  </si>
  <si>
    <t>B15002_004E</t>
  </si>
  <si>
    <t>B15002_005E</t>
  </si>
  <si>
    <t>B15002_006E</t>
  </si>
  <si>
    <t>B15002_007E</t>
  </si>
  <si>
    <t>B15002_008E</t>
  </si>
  <si>
    <t>B15002_009E</t>
  </si>
  <si>
    <t>B15002_010E</t>
  </si>
  <si>
    <t>B15002_011E</t>
  </si>
  <si>
    <t>B15002_012E</t>
  </si>
  <si>
    <t>B15002_013E</t>
  </si>
  <si>
    <t>B15002_014E</t>
  </si>
  <si>
    <t>B15002_015E</t>
  </si>
  <si>
    <t>B15002_016E</t>
  </si>
  <si>
    <t>B15002_017E</t>
  </si>
  <si>
    <t>B15002_018E</t>
  </si>
  <si>
    <t>B15002_019E</t>
  </si>
  <si>
    <t>B15002_020E</t>
  </si>
  <si>
    <t>B15002_021E</t>
  </si>
  <si>
    <t>B15002_022E</t>
  </si>
  <si>
    <t>B15002_023E</t>
  </si>
  <si>
    <t>B15002_024E</t>
  </si>
  <si>
    <t>B15002_025E</t>
  </si>
  <si>
    <t>B15002_026E</t>
  </si>
  <si>
    <t>B15002_027E</t>
  </si>
  <si>
    <t>B15002_028E</t>
  </si>
  <si>
    <t>B15002_029E</t>
  </si>
  <si>
    <t>B15002_030E</t>
  </si>
  <si>
    <t>B15002_031E</t>
  </si>
  <si>
    <t>B15002_032E</t>
  </si>
  <si>
    <t>B15002_033E</t>
  </si>
  <si>
    <t>B15002_034E</t>
  </si>
  <si>
    <t>B15002_035E</t>
  </si>
  <si>
    <t>id</t>
  </si>
  <si>
    <t>Geographic Area Name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</si>
  <si>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</si>
  <si>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</si>
  <si>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</si>
  <si>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</si>
  <si>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</si>
  <si>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</si>
  <si>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</si>
  <si>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</si>
  <si>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</si>
  <si>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</si>
  <si>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</si>
  <si>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</si>
  <si>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</si>
  <si>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</si>
  <si>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</si>
  <si>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</si>
  <si>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</si>
  <si>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</si>
  <si>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</si>
  <si>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</si>
  <si>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</si>
  <si>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</si>
  <si>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</si>
  <si>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</si>
  <si>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</si>
  <si>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</si>
  <si>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</si>
  <si>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</si>
  <si>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</si>
  <si>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</si>
  <si>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</si>
  <si>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</si>
  <si>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</si>
  <si>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</si>
  <si>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</si>
  <si>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</si>
  <si>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</si>
  <si>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</si>
  <si>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</si>
  <si>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</si>
  <si>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</si>
  <si>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</si>
  <si>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</si>
  <si>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</si>
  <si>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</si>
  <si>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</si>
  <si>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</si>
  <si>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</si>
  <si>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0400000US54</t>
  </si>
  <si>
    <t>West Virginia</t>
  </si>
  <si>
    <t>0400000US53</t>
  </si>
  <si>
    <t>Washington</t>
  </si>
  <si>
    <t>0400000US55</t>
  </si>
  <si>
    <t>Wisconsin</t>
  </si>
  <si>
    <t>0400000US56</t>
  </si>
  <si>
    <t>Wyoming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</si>
  <si>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</si>
  <si>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</si>
  <si>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</si>
  <si>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</si>
  <si>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</si>
  <si>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</si>
  <si>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</si>
  <si>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</si>
  <si>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</si>
  <si>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</si>
  <si>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</si>
  <si>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</si>
  <si>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</si>
  <si>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</si>
  <si>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</si>
  <si>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</si>
  <si>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</si>
  <si>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</si>
  <si>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</si>
  <si>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</si>
  <si>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</si>
  <si>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</si>
  <si>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0400000US16</t>
  </si>
  <si>
    <t>Idaho</t>
  </si>
  <si>
    <t>0400000US15</t>
  </si>
  <si>
    <t>Hawaii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</si>
  <si>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</si>
  <si>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</si>
  <si>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</si>
  <si>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</si>
  <si>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</si>
  <si>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</si>
  <si>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</si>
  <si>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</si>
  <si>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</si>
  <si>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</si>
  <si>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</si>
  <si>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</si>
  <si>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</si>
  <si>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</si>
  <si>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</si>
  <si>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</si>
  <si>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</si>
  <si>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</si>
  <si>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</si>
  <si>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</si>
  <si>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0100000US</t>
  </si>
  <si>
    <t>United States</t>
  </si>
  <si>
    <t>SEX BY EDUCATIONAL ATTAINMENT FOR THE POPULATION 25 YEARS AND OVER </t>
  </si>
  <si>
    <t xml:space="preserve">Survey/Program: American Community Survey </t>
  </si>
  <si>
    <t>Universe: Population 25 years and over</t>
  </si>
  <si>
    <t>TableID: B15002</t>
  </si>
  <si>
    <t>Product: 2018 ACS 5-Year Estimates Detailed Tables</t>
  </si>
  <si>
    <t>Downloaded for the U.S. and States</t>
  </si>
  <si>
    <t>E</t>
  </si>
  <si>
    <t>Estimate Total</t>
  </si>
  <si>
    <t>Estimate Total Male</t>
  </si>
  <si>
    <t>Estimate Total Male No schooling completed</t>
  </si>
  <si>
    <t>Estimate Total Male Nursery to 4th grade</t>
  </si>
  <si>
    <t>Estimate Total Male 5th and 6th grade</t>
  </si>
  <si>
    <t>Estimate Total Male 7th and 8th grade</t>
  </si>
  <si>
    <t>Estimate Total Male 9th grade</t>
  </si>
  <si>
    <t>Estimate Total Male 10th grade</t>
  </si>
  <si>
    <t>Estimate Total Male 11th grade</t>
  </si>
  <si>
    <t>Estimate Total Male 12th grade, no diploma</t>
  </si>
  <si>
    <t>Estimate Total Male High school graduate (includes equivalency)</t>
  </si>
  <si>
    <t>Estimate Total Male Some college, less than 1 year</t>
  </si>
  <si>
    <t>Estimate Total Male Some college, 1 or more years, no degree</t>
  </si>
  <si>
    <t>Estimate Total Male Associate's degree</t>
  </si>
  <si>
    <t>Estimate Total Male Bachelor's degree</t>
  </si>
  <si>
    <t>Estimate Total Male Master's degree</t>
  </si>
  <si>
    <t>Estimate Total Male Professional school degree</t>
  </si>
  <si>
    <t>Estimate Total Male Doctorate degree</t>
  </si>
  <si>
    <t>Estimate Total Female</t>
  </si>
  <si>
    <t>Estimate Total Female No schooling completed</t>
  </si>
  <si>
    <t>Estimate Total Female Nursery to 4th grade</t>
  </si>
  <si>
    <t>Estimate Total Female 5th and 6th grade</t>
  </si>
  <si>
    <t>Estimate Total Female 7th and 8th grade</t>
  </si>
  <si>
    <t>Estimate Total Female 9th grade</t>
  </si>
  <si>
    <t>Estimate Total Female 10th grade</t>
  </si>
  <si>
    <t>Estimate Total Female 11th grade</t>
  </si>
  <si>
    <t>Estimate Total Female 12th grade, no diploma</t>
  </si>
  <si>
    <t>Estimate Total Female High school graduate (includes equivalency)</t>
  </si>
  <si>
    <t>Estimate Total Female Some college, less than 1 year</t>
  </si>
  <si>
    <t>Estimate Total Female Some college, 1 or more years, no degree</t>
  </si>
  <si>
    <t>Estimate Total Female Associate's degree</t>
  </si>
  <si>
    <t>Estimate Total Female Bachelor's degree</t>
  </si>
  <si>
    <t>Estimate Total Female Master's degree</t>
  </si>
  <si>
    <t>Estimate Total Female Professional school degree</t>
  </si>
  <si>
    <t>Estimate Total Female Doctorate degree</t>
  </si>
  <si>
    <t>Age 25+ with a BD+</t>
  </si>
  <si>
    <t>% of age 25+ pop with a BD+</t>
  </si>
  <si>
    <t>Rank</t>
  </si>
  <si>
    <t>Age 25+ with some college but no degree</t>
  </si>
  <si>
    <t>% of age 25+ pop with some college but no degree</t>
  </si>
  <si>
    <t>n/a</t>
  </si>
  <si>
    <t>Source: Table B15002, 2014-2018 American Community Survey, U.S. Census Bureau</t>
  </si>
  <si>
    <t>Compiled and Prepared by: David Drozd, UNO Center for Public Affairs Research on 5-29-2020</t>
  </si>
  <si>
    <t>% of age 25+ population with a Bachelor's Degree or more</t>
  </si>
  <si>
    <t>% of age 25+ population with some college but no degree</t>
  </si>
  <si>
    <t>Educational Attainment Rankings of the Age 25+ Population for U.S.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</si>
</sst>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0" fontId="18" fillId="0" borderId="0" xfId="0" applyFont="1"/>
    <xf numFmtId="164" fontId="18" fillId="0" borderId="0" xfId="0" applyNumberFormat="1" applyFont="1"/>
    <xf numFmtId="0" fontId="0" fillId="33" borderId="0" xfId="0" applyFill="1"/>
    <xf numFmtId="164" fontId="0" fillId="33" borderId="0" xfId="0" applyNumberFormat="1" applyFill="1"/>
    <xf numFmtId="0" fontId="0" fillId="34" borderId="0" xfId="0" applyFill="1"/>
    <xf numFmtId="164" fontId="0" fillId="34" borderId="0" xfId="0" applyNumberFormat="1" applyFill="1"/>
    <xf numFmtId="3" fontId="16" fillId="0" borderId="0" xfId="0" applyNumberFormat="1" applyFont="1"/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opLeftCell="A4" workbookViewId="0">
      <pane xSplit="9" ySplit="9" topLeftCell="J13" activePane="bottomRight" state="frozen"/>
      <selection activeCell="A4" sqref="A4"/>
      <selection pane="topRight" activeCell="J4" sqref="J4"/>
      <selection pane="bottomLeft" activeCell="A13" sqref="A13"/>
      <selection pane="bottomRight" activeCell="G63" activeCellId="1" sqref="B11:B63 G11:H63"/>
    </sheetView>
  </sheetViews>
  <sheetFormatPr defaultRowHeight="13.8" x14ac:dyDescent="0.25"/>
  <cols>
    <col min="2" max="2" width="16.5" bestFit="1" customWidth="1"/>
    <col min="3" max="3" width="9.8984375" bestFit="1" customWidth="1"/>
    <col min="4" max="4" width="8" bestFit="1" customWidth="1"/>
    <col min="5" max="5" width="5.09765625" bestFit="1" customWidth="1"/>
    <col min="6" max="6" width="9.8984375" bestFit="1" customWidth="1"/>
    <col min="7" max="7" width="8" bestFit="1" customWidth="1"/>
    <col min="8" max="8" width="5.09765625" bestFit="1" customWidth="1"/>
    <col min="9" max="9" width="4.69921875" customWidth="1"/>
    <col min="10" max="11" width="10.8984375" style="2" bestFit="1" customWidth="1"/>
    <col min="12" max="19" width="8.8984375" style="2" bestFit="1" customWidth="1"/>
    <col min="20" max="20" width="9.8984375" style="2" bestFit="1" customWidth="1"/>
    <col min="21" max="21" width="8.8984375" style="2" bestFit="1" customWidth="1"/>
    <col min="22" max="22" width="9.8984375" style="2" bestFit="1" customWidth="1"/>
    <col min="23" max="23" width="8.8984375" style="2" bestFit="1" customWidth="1"/>
    <col min="24" max="24" width="9.8984375" style="2" bestFit="1" customWidth="1"/>
    <col min="25" max="27" width="8.8984375" style="2" bestFit="1" customWidth="1"/>
    <col min="28" max="28" width="10.8984375" style="2" bestFit="1" customWidth="1"/>
    <col min="29" max="36" width="8.8984375" style="2" bestFit="1" customWidth="1"/>
    <col min="37" max="37" width="9.8984375" style="2" bestFit="1" customWidth="1"/>
    <col min="38" max="38" width="8.8984375" style="2" bestFit="1" customWidth="1"/>
    <col min="39" max="42" width="9.8984375" style="2" bestFit="1" customWidth="1"/>
    <col min="43" max="44" width="8.8984375" style="2" bestFit="1" customWidth="1"/>
  </cols>
  <sheetData>
    <row r="1" spans="1:44" x14ac:dyDescent="0.25">
      <c r="A1" t="s">
        <v>143</v>
      </c>
    </row>
    <row r="2" spans="1:44" x14ac:dyDescent="0.25">
      <c r="A2" t="s">
        <v>144</v>
      </c>
    </row>
    <row r="3" spans="1:44" x14ac:dyDescent="0.25">
      <c r="A3" t="s">
        <v>145</v>
      </c>
    </row>
    <row r="4" spans="1:44" x14ac:dyDescent="0.25">
      <c r="A4" t="s">
        <v>146</v>
      </c>
    </row>
    <row r="5" spans="1:44" x14ac:dyDescent="0.25">
      <c r="A5" t="s">
        <v>147</v>
      </c>
    </row>
    <row r="6" spans="1:44" x14ac:dyDescent="0.25">
      <c r="A6" t="s">
        <v>148</v>
      </c>
    </row>
    <row r="8" spans="1:44" x14ac:dyDescent="0.25">
      <c r="J8" s="2">
        <v>1</v>
      </c>
      <c r="K8" s="2">
        <v>3</v>
      </c>
      <c r="L8" s="2">
        <v>5</v>
      </c>
      <c r="M8" s="2">
        <v>7</v>
      </c>
      <c r="N8" s="2">
        <v>9</v>
      </c>
      <c r="O8" s="2">
        <v>11</v>
      </c>
      <c r="P8" s="2">
        <v>13</v>
      </c>
      <c r="Q8" s="2">
        <v>15</v>
      </c>
      <c r="R8" s="2">
        <v>17</v>
      </c>
      <c r="S8" s="2">
        <v>19</v>
      </c>
      <c r="T8" s="2">
        <v>21</v>
      </c>
      <c r="U8" s="2">
        <v>23</v>
      </c>
      <c r="V8" s="2">
        <v>25</v>
      </c>
      <c r="W8" s="2">
        <v>27</v>
      </c>
      <c r="X8" s="2">
        <v>29</v>
      </c>
      <c r="Y8" s="2">
        <v>31</v>
      </c>
      <c r="Z8" s="2">
        <v>33</v>
      </c>
      <c r="AA8" s="2">
        <v>35</v>
      </c>
      <c r="AB8" s="2">
        <v>37</v>
      </c>
      <c r="AC8" s="2">
        <v>39</v>
      </c>
      <c r="AD8" s="2">
        <v>41</v>
      </c>
      <c r="AE8" s="2">
        <v>43</v>
      </c>
      <c r="AF8" s="2">
        <v>45</v>
      </c>
      <c r="AG8" s="2">
        <v>47</v>
      </c>
      <c r="AH8" s="2">
        <v>49</v>
      </c>
      <c r="AI8" s="2">
        <v>51</v>
      </c>
      <c r="AJ8" s="2">
        <v>53</v>
      </c>
      <c r="AK8" s="2">
        <v>55</v>
      </c>
      <c r="AL8" s="2">
        <v>57</v>
      </c>
      <c r="AM8" s="2">
        <v>59</v>
      </c>
      <c r="AN8" s="2">
        <v>61</v>
      </c>
      <c r="AO8" s="2">
        <v>63</v>
      </c>
      <c r="AP8" s="2">
        <v>65</v>
      </c>
      <c r="AQ8" s="2">
        <v>67</v>
      </c>
      <c r="AR8" s="2">
        <v>69</v>
      </c>
    </row>
    <row r="9" spans="1:44" x14ac:dyDescent="0.25">
      <c r="J9" s="2" t="s">
        <v>149</v>
      </c>
      <c r="K9" s="2" t="s">
        <v>149</v>
      </c>
      <c r="L9" s="2" t="s">
        <v>149</v>
      </c>
      <c r="M9" s="2" t="s">
        <v>149</v>
      </c>
      <c r="N9" s="2" t="s">
        <v>149</v>
      </c>
      <c r="O9" s="2" t="s">
        <v>149</v>
      </c>
      <c r="P9" s="2" t="s">
        <v>149</v>
      </c>
      <c r="Q9" s="2" t="s">
        <v>149</v>
      </c>
      <c r="R9" s="2" t="s">
        <v>149</v>
      </c>
      <c r="S9" s="2" t="s">
        <v>149</v>
      </c>
      <c r="T9" s="2" t="s">
        <v>149</v>
      </c>
      <c r="U9" s="2" t="s">
        <v>149</v>
      </c>
      <c r="V9" s="2" t="s">
        <v>149</v>
      </c>
      <c r="W9" s="2" t="s">
        <v>149</v>
      </c>
      <c r="X9" s="2" t="s">
        <v>149</v>
      </c>
      <c r="Y9" s="2" t="s">
        <v>149</v>
      </c>
      <c r="Z9" s="2" t="s">
        <v>149</v>
      </c>
      <c r="AA9" s="2" t="s">
        <v>149</v>
      </c>
      <c r="AB9" s="2" t="s">
        <v>149</v>
      </c>
      <c r="AC9" s="2" t="s">
        <v>149</v>
      </c>
      <c r="AD9" s="2" t="s">
        <v>149</v>
      </c>
      <c r="AE9" s="2" t="s">
        <v>149</v>
      </c>
      <c r="AF9" s="2" t="s">
        <v>149</v>
      </c>
      <c r="AG9" s="2" t="s">
        <v>149</v>
      </c>
      <c r="AH9" s="2" t="s">
        <v>149</v>
      </c>
      <c r="AI9" s="2" t="s">
        <v>149</v>
      </c>
      <c r="AJ9" s="2" t="s">
        <v>149</v>
      </c>
      <c r="AK9" s="2" t="s">
        <v>149</v>
      </c>
      <c r="AL9" s="2" t="s">
        <v>149</v>
      </c>
      <c r="AM9" s="2" t="s">
        <v>149</v>
      </c>
      <c r="AN9" s="2" t="s">
        <v>149</v>
      </c>
      <c r="AO9" s="2" t="s">
        <v>149</v>
      </c>
      <c r="AP9" s="2" t="s">
        <v>149</v>
      </c>
      <c r="AQ9" s="2" t="s">
        <v>149</v>
      </c>
      <c r="AR9" s="2" t="s">
        <v>149</v>
      </c>
    </row>
    <row r="10" spans="1:44" x14ac:dyDescent="0.25">
      <c r="A10" t="s">
        <v>0</v>
      </c>
      <c r="B10" t="s">
        <v>1</v>
      </c>
      <c r="J10" s="2" t="s">
        <v>2</v>
      </c>
      <c r="K10" s="2" t="s">
        <v>3</v>
      </c>
      <c r="L10" s="2" t="s">
        <v>4</v>
      </c>
      <c r="M10" s="2" t="s">
        <v>5</v>
      </c>
      <c r="N10" s="2" t="s">
        <v>6</v>
      </c>
      <c r="O10" s="2" t="s">
        <v>7</v>
      </c>
      <c r="P10" s="2" t="s">
        <v>8</v>
      </c>
      <c r="Q10" s="2" t="s">
        <v>9</v>
      </c>
      <c r="R10" s="2" t="s">
        <v>10</v>
      </c>
      <c r="S10" s="2" t="s">
        <v>11</v>
      </c>
      <c r="T10" s="2" t="s">
        <v>12</v>
      </c>
      <c r="U10" s="2" t="s">
        <v>13</v>
      </c>
      <c r="V10" s="2" t="s">
        <v>14</v>
      </c>
      <c r="W10" s="2" t="s">
        <v>15</v>
      </c>
      <c r="X10" s="2" t="s">
        <v>16</v>
      </c>
      <c r="Y10" s="2" t="s">
        <v>17</v>
      </c>
      <c r="Z10" s="2" t="s">
        <v>18</v>
      </c>
      <c r="AA10" s="2" t="s">
        <v>19</v>
      </c>
      <c r="AB10" s="2" t="s">
        <v>20</v>
      </c>
      <c r="AC10" s="2" t="s">
        <v>21</v>
      </c>
      <c r="AD10" s="2" t="s">
        <v>22</v>
      </c>
      <c r="AE10" s="2" t="s">
        <v>23</v>
      </c>
      <c r="AF10" s="2" t="s">
        <v>24</v>
      </c>
      <c r="AG10" s="2" t="s">
        <v>25</v>
      </c>
      <c r="AH10" s="2" t="s">
        <v>26</v>
      </c>
      <c r="AI10" s="2" t="s">
        <v>27</v>
      </c>
      <c r="AJ10" s="2" t="s">
        <v>28</v>
      </c>
      <c r="AK10" s="2" t="s">
        <v>29</v>
      </c>
      <c r="AL10" s="2" t="s">
        <v>30</v>
      </c>
      <c r="AM10" s="2" t="s">
        <v>31</v>
      </c>
      <c r="AN10" s="2" t="s">
        <v>32</v>
      </c>
      <c r="AO10" s="2" t="s">
        <v>33</v>
      </c>
      <c r="AP10" s="2" t="s">
        <v>34</v>
      </c>
      <c r="AQ10" s="2" t="s">
        <v>35</v>
      </c>
      <c r="AR10" s="2" t="s">
        <v>36</v>
      </c>
    </row>
    <row r="11" spans="1:44" s="1" customFormat="1" ht="124.2" x14ac:dyDescent="0.25">
      <c r="A11" s="4" t="s">
        <v>37</v>
      </c>
      <c r="B11" s="4" t="s">
        <v>38</v>
      </c>
      <c r="C11" s="5" t="s">
        <v>185</v>
      </c>
      <c r="D11" s="5" t="s">
        <v>186</v>
      </c>
      <c r="E11" s="5" t="s">
        <v>187</v>
      </c>
      <c r="F11" s="5" t="s">
        <v>188</v>
      </c>
      <c r="G11" s="5" t="s">
        <v>189</v>
      </c>
      <c r="H11" s="5" t="s">
        <v>187</v>
      </c>
      <c r="I11" s="4"/>
      <c r="J11" s="3" t="s">
        <v>150</v>
      </c>
      <c r="K11" s="3" t="s">
        <v>151</v>
      </c>
      <c r="L11" s="3" t="s">
        <v>152</v>
      </c>
      <c r="M11" s="3" t="s">
        <v>153</v>
      </c>
      <c r="N11" s="3" t="s">
        <v>154</v>
      </c>
      <c r="O11" s="3" t="s">
        <v>155</v>
      </c>
      <c r="P11" s="3" t="s">
        <v>156</v>
      </c>
      <c r="Q11" s="3" t="s">
        <v>157</v>
      </c>
      <c r="R11" s="3" t="s">
        <v>158</v>
      </c>
      <c r="S11" s="3" t="s">
        <v>159</v>
      </c>
      <c r="T11" s="3" t="s">
        <v>160</v>
      </c>
      <c r="U11" s="3" t="s">
        <v>161</v>
      </c>
      <c r="V11" s="3" t="s">
        <v>162</v>
      </c>
      <c r="W11" s="3" t="s">
        <v>163</v>
      </c>
      <c r="X11" s="3" t="s">
        <v>164</v>
      </c>
      <c r="Y11" s="3" t="s">
        <v>165</v>
      </c>
      <c r="Z11" s="3" t="s">
        <v>166</v>
      </c>
      <c r="AA11" s="3" t="s">
        <v>167</v>
      </c>
      <c r="AB11" s="3" t="s">
        <v>168</v>
      </c>
      <c r="AC11" s="3" t="s">
        <v>169</v>
      </c>
      <c r="AD11" s="3" t="s">
        <v>170</v>
      </c>
      <c r="AE11" s="3" t="s">
        <v>171</v>
      </c>
      <c r="AF11" s="3" t="s">
        <v>172</v>
      </c>
      <c r="AG11" s="3" t="s">
        <v>173</v>
      </c>
      <c r="AH11" s="3" t="s">
        <v>174</v>
      </c>
      <c r="AI11" s="3" t="s">
        <v>175</v>
      </c>
      <c r="AJ11" s="3" t="s">
        <v>176</v>
      </c>
      <c r="AK11" s="3" t="s">
        <v>177</v>
      </c>
      <c r="AL11" s="3" t="s">
        <v>178</v>
      </c>
      <c r="AM11" s="3" t="s">
        <v>179</v>
      </c>
      <c r="AN11" s="3" t="s">
        <v>180</v>
      </c>
      <c r="AO11" s="3" t="s">
        <v>181</v>
      </c>
      <c r="AP11" s="3" t="s">
        <v>182</v>
      </c>
      <c r="AQ11" s="3" t="s">
        <v>183</v>
      </c>
      <c r="AR11" s="3" t="s">
        <v>184</v>
      </c>
    </row>
    <row r="12" spans="1:44" s="7" customFormat="1" x14ac:dyDescent="0.25">
      <c r="A12" s="7" t="s">
        <v>141</v>
      </c>
      <c r="B12" s="7" t="s">
        <v>142</v>
      </c>
      <c r="C12" s="16">
        <f>X12+Y12+Z12+AA12+AO12+AP12+AQ12+AR12</f>
        <v>68867051</v>
      </c>
      <c r="D12" s="8">
        <f>C12/J12*100</f>
        <v>31.525882193596424</v>
      </c>
      <c r="E12" s="9" t="s">
        <v>190</v>
      </c>
      <c r="F12" s="16">
        <f>U12+V12+AL12+AM12</f>
        <v>45027332</v>
      </c>
      <c r="G12" s="8">
        <f>F12/J12*100</f>
        <v>20.612562081741448</v>
      </c>
      <c r="H12" s="9" t="s">
        <v>190</v>
      </c>
      <c r="J12" s="16">
        <v>218446071</v>
      </c>
      <c r="K12" s="16">
        <v>105551950</v>
      </c>
      <c r="L12" s="16">
        <v>1527891</v>
      </c>
      <c r="M12" s="16">
        <v>764001</v>
      </c>
      <c r="N12" s="16">
        <v>1619195</v>
      </c>
      <c r="O12" s="16">
        <v>1808856</v>
      </c>
      <c r="P12" s="16">
        <v>1734177</v>
      </c>
      <c r="Q12" s="16">
        <v>1983301</v>
      </c>
      <c r="R12" s="16">
        <v>2243493</v>
      </c>
      <c r="S12" s="16">
        <v>2071296</v>
      </c>
      <c r="T12" s="16">
        <v>29593532</v>
      </c>
      <c r="U12" s="16">
        <v>6335867</v>
      </c>
      <c r="V12" s="16">
        <v>15168337</v>
      </c>
      <c r="W12" s="16">
        <v>7893821</v>
      </c>
      <c r="X12" s="16">
        <v>20187091</v>
      </c>
      <c r="Y12" s="16">
        <v>8250050</v>
      </c>
      <c r="Z12" s="16">
        <v>2593165</v>
      </c>
      <c r="AA12" s="16">
        <v>1777877</v>
      </c>
      <c r="AB12" s="16">
        <v>112894121</v>
      </c>
      <c r="AC12" s="16">
        <v>1633241</v>
      </c>
      <c r="AD12" s="16">
        <v>799783</v>
      </c>
      <c r="AE12" s="16">
        <v>1595861</v>
      </c>
      <c r="AF12" s="16">
        <v>1772747</v>
      </c>
      <c r="AG12" s="16">
        <v>1587087</v>
      </c>
      <c r="AH12" s="16">
        <v>1855372</v>
      </c>
      <c r="AI12" s="16">
        <v>2110991</v>
      </c>
      <c r="AJ12" s="16">
        <v>1840765</v>
      </c>
      <c r="AK12" s="16">
        <v>29671776</v>
      </c>
      <c r="AL12" s="16">
        <v>7259076</v>
      </c>
      <c r="AM12" s="16">
        <v>16264052</v>
      </c>
      <c r="AN12" s="16">
        <v>10444502</v>
      </c>
      <c r="AO12" s="16">
        <v>22283836</v>
      </c>
      <c r="AP12" s="16">
        <v>10560461</v>
      </c>
      <c r="AQ12" s="16">
        <v>1945237</v>
      </c>
      <c r="AR12" s="16">
        <v>1269334</v>
      </c>
    </row>
    <row r="13" spans="1:44" x14ac:dyDescent="0.25">
      <c r="A13" t="s">
        <v>95</v>
      </c>
      <c r="B13" t="s">
        <v>96</v>
      </c>
      <c r="C13" s="2">
        <f t="shared" ref="C13:C63" si="0">X13+Y13+Z13+AA13+AO13+AP13+AQ13+AR13</f>
        <v>822595</v>
      </c>
      <c r="D13" s="6">
        <f t="shared" ref="D13:D63" si="1">C13/J13*100</f>
        <v>24.927438470429017</v>
      </c>
      <c r="E13">
        <f>RANK(D13,D$13:D$63)</f>
        <v>45</v>
      </c>
      <c r="F13" s="2">
        <f t="shared" ref="F13:F63" si="2">U13+V13+AL13+AM13</f>
        <v>713655</v>
      </c>
      <c r="G13" s="6">
        <f t="shared" ref="G13:G63" si="3">F13/J13*100</f>
        <v>21.62618433325515</v>
      </c>
      <c r="H13">
        <f>RANK(G13,G$13:G$63)</f>
        <v>20</v>
      </c>
      <c r="J13" s="2">
        <v>3299958</v>
      </c>
      <c r="K13" s="2">
        <v>1560458</v>
      </c>
      <c r="L13" s="2">
        <v>21041</v>
      </c>
      <c r="M13" s="2">
        <v>6987</v>
      </c>
      <c r="N13" s="2">
        <v>15038</v>
      </c>
      <c r="O13" s="2">
        <v>33660</v>
      </c>
      <c r="P13" s="2">
        <v>34614</v>
      </c>
      <c r="Q13" s="2">
        <v>47304</v>
      </c>
      <c r="R13" s="2">
        <v>48652</v>
      </c>
      <c r="S13" s="2">
        <v>32818</v>
      </c>
      <c r="T13" s="2">
        <v>502042</v>
      </c>
      <c r="U13" s="2">
        <v>89615</v>
      </c>
      <c r="V13" s="2">
        <v>239354</v>
      </c>
      <c r="W13" s="2">
        <v>108232</v>
      </c>
      <c r="X13" s="2">
        <v>241117</v>
      </c>
      <c r="Y13" s="2">
        <v>89386</v>
      </c>
      <c r="Z13" s="2">
        <v>29811</v>
      </c>
      <c r="AA13" s="2">
        <v>20787</v>
      </c>
      <c r="AB13" s="2">
        <v>1739500</v>
      </c>
      <c r="AC13" s="2">
        <v>20199</v>
      </c>
      <c r="AD13" s="2">
        <v>6499</v>
      </c>
      <c r="AE13" s="2">
        <v>13249</v>
      </c>
      <c r="AF13" s="2">
        <v>32719</v>
      </c>
      <c r="AG13" s="2">
        <v>34047</v>
      </c>
      <c r="AH13" s="2">
        <v>45952</v>
      </c>
      <c r="AI13" s="2">
        <v>49106</v>
      </c>
      <c r="AJ13" s="2">
        <v>28158</v>
      </c>
      <c r="AK13" s="2">
        <v>518130</v>
      </c>
      <c r="AL13" s="2">
        <v>109919</v>
      </c>
      <c r="AM13" s="2">
        <v>274767</v>
      </c>
      <c r="AN13" s="2">
        <v>165261</v>
      </c>
      <c r="AO13" s="2">
        <v>274326</v>
      </c>
      <c r="AP13" s="2">
        <v>132456</v>
      </c>
      <c r="AQ13" s="2">
        <v>20618</v>
      </c>
      <c r="AR13" s="2">
        <v>14094</v>
      </c>
    </row>
    <row r="14" spans="1:44" x14ac:dyDescent="0.25">
      <c r="A14" t="s">
        <v>97</v>
      </c>
      <c r="B14" t="s">
        <v>98</v>
      </c>
      <c r="C14" s="2">
        <f t="shared" si="0"/>
        <v>139645</v>
      </c>
      <c r="D14" s="6">
        <f t="shared" si="1"/>
        <v>29.23112991310937</v>
      </c>
      <c r="E14">
        <f t="shared" ref="E14:E63" si="4">RANK(D14,D$13:D$63)</f>
        <v>30</v>
      </c>
      <c r="F14" s="2">
        <f t="shared" si="2"/>
        <v>129419</v>
      </c>
      <c r="G14" s="6">
        <f t="shared" si="3"/>
        <v>27.090576835724168</v>
      </c>
      <c r="H14">
        <f t="shared" ref="H14:H63" si="5">RANK(G14,G$13:G$63)</f>
        <v>1</v>
      </c>
      <c r="J14" s="2">
        <v>477727</v>
      </c>
      <c r="K14" s="2">
        <v>247481</v>
      </c>
      <c r="L14" s="2">
        <v>1545</v>
      </c>
      <c r="M14" s="2">
        <v>842</v>
      </c>
      <c r="N14" s="2">
        <v>843</v>
      </c>
      <c r="O14" s="2">
        <v>2405</v>
      </c>
      <c r="P14" s="2">
        <v>1784</v>
      </c>
      <c r="Q14" s="2">
        <v>3522</v>
      </c>
      <c r="R14" s="2">
        <v>4334</v>
      </c>
      <c r="S14" s="2">
        <v>2786</v>
      </c>
      <c r="T14" s="2">
        <v>77182</v>
      </c>
      <c r="U14" s="2">
        <v>18294</v>
      </c>
      <c r="V14" s="2">
        <v>49063</v>
      </c>
      <c r="W14" s="2">
        <v>19784</v>
      </c>
      <c r="X14" s="2">
        <v>40508</v>
      </c>
      <c r="Y14" s="2">
        <v>16169</v>
      </c>
      <c r="Z14" s="2">
        <v>5249</v>
      </c>
      <c r="AA14" s="2">
        <v>3171</v>
      </c>
      <c r="AB14" s="2">
        <v>230246</v>
      </c>
      <c r="AC14" s="2">
        <v>1934</v>
      </c>
      <c r="AD14" s="2">
        <v>1101</v>
      </c>
      <c r="AE14" s="2">
        <v>1237</v>
      </c>
      <c r="AF14" s="2">
        <v>2338</v>
      </c>
      <c r="AG14" s="2">
        <v>1449</v>
      </c>
      <c r="AH14" s="2">
        <v>2809</v>
      </c>
      <c r="AI14" s="2">
        <v>3056</v>
      </c>
      <c r="AJ14" s="2">
        <v>2775</v>
      </c>
      <c r="AK14" s="2">
        <v>56669</v>
      </c>
      <c r="AL14" s="2">
        <v>17422</v>
      </c>
      <c r="AM14" s="2">
        <v>44640</v>
      </c>
      <c r="AN14" s="2">
        <v>20268</v>
      </c>
      <c r="AO14" s="2">
        <v>47545</v>
      </c>
      <c r="AP14" s="2">
        <v>20625</v>
      </c>
      <c r="AQ14" s="2">
        <v>4257</v>
      </c>
      <c r="AR14" s="2">
        <v>2121</v>
      </c>
    </row>
    <row r="15" spans="1:44" x14ac:dyDescent="0.25">
      <c r="A15" t="s">
        <v>99</v>
      </c>
      <c r="B15" t="s">
        <v>100</v>
      </c>
      <c r="C15" s="2">
        <f t="shared" si="0"/>
        <v>1338071</v>
      </c>
      <c r="D15" s="6">
        <f t="shared" si="1"/>
        <v>28.875499252039088</v>
      </c>
      <c r="E15">
        <f t="shared" si="4"/>
        <v>32</v>
      </c>
      <c r="F15" s="2">
        <f t="shared" si="2"/>
        <v>1172161</v>
      </c>
      <c r="G15" s="6">
        <f t="shared" si="3"/>
        <v>25.2951704945174</v>
      </c>
      <c r="H15">
        <f t="shared" si="5"/>
        <v>7</v>
      </c>
      <c r="J15" s="2">
        <v>4633932</v>
      </c>
      <c r="K15" s="2">
        <v>2268227</v>
      </c>
      <c r="L15" s="2">
        <v>33591</v>
      </c>
      <c r="M15" s="2">
        <v>18385</v>
      </c>
      <c r="N15" s="2">
        <v>37516</v>
      </c>
      <c r="O15" s="2">
        <v>43153</v>
      </c>
      <c r="P15" s="2">
        <v>39457</v>
      </c>
      <c r="Q15" s="2">
        <v>41642</v>
      </c>
      <c r="R15" s="2">
        <v>49364</v>
      </c>
      <c r="S15" s="2">
        <v>49637</v>
      </c>
      <c r="T15" s="2">
        <v>554494</v>
      </c>
      <c r="U15" s="2">
        <v>162279</v>
      </c>
      <c r="V15" s="2">
        <v>397187</v>
      </c>
      <c r="W15" s="2">
        <v>181885</v>
      </c>
      <c r="X15" s="2">
        <v>406768</v>
      </c>
      <c r="Y15" s="2">
        <v>168237</v>
      </c>
      <c r="Z15" s="2">
        <v>50482</v>
      </c>
      <c r="AA15" s="2">
        <v>34150</v>
      </c>
      <c r="AB15" s="2">
        <v>2365705</v>
      </c>
      <c r="AC15" s="2">
        <v>36146</v>
      </c>
      <c r="AD15" s="2">
        <v>16307</v>
      </c>
      <c r="AE15" s="2">
        <v>40368</v>
      </c>
      <c r="AF15" s="2">
        <v>40817</v>
      </c>
      <c r="AG15" s="2">
        <v>36743</v>
      </c>
      <c r="AH15" s="2">
        <v>36851</v>
      </c>
      <c r="AI15" s="2">
        <v>45986</v>
      </c>
      <c r="AJ15" s="2">
        <v>47039</v>
      </c>
      <c r="AK15" s="2">
        <v>558057</v>
      </c>
      <c r="AL15" s="2">
        <v>189757</v>
      </c>
      <c r="AM15" s="2">
        <v>422938</v>
      </c>
      <c r="AN15" s="2">
        <v>216262</v>
      </c>
      <c r="AO15" s="2">
        <v>428352</v>
      </c>
      <c r="AP15" s="2">
        <v>194374</v>
      </c>
      <c r="AQ15" s="2">
        <v>32541</v>
      </c>
      <c r="AR15" s="2">
        <v>23167</v>
      </c>
    </row>
    <row r="16" spans="1:44" x14ac:dyDescent="0.25">
      <c r="A16" t="s">
        <v>101</v>
      </c>
      <c r="B16" t="s">
        <v>102</v>
      </c>
      <c r="C16" s="2">
        <f t="shared" si="0"/>
        <v>451621</v>
      </c>
      <c r="D16" s="6">
        <f t="shared" si="1"/>
        <v>22.588877045896403</v>
      </c>
      <c r="E16">
        <f t="shared" si="4"/>
        <v>49</v>
      </c>
      <c r="F16" s="2">
        <f t="shared" si="2"/>
        <v>451364</v>
      </c>
      <c r="G16" s="6">
        <f t="shared" si="3"/>
        <v>22.576022591828067</v>
      </c>
      <c r="H16">
        <f t="shared" si="5"/>
        <v>15</v>
      </c>
      <c r="J16" s="2">
        <v>1999307</v>
      </c>
      <c r="K16" s="2">
        <v>961036</v>
      </c>
      <c r="L16" s="2">
        <v>11379</v>
      </c>
      <c r="M16" s="2">
        <v>6195</v>
      </c>
      <c r="N16" s="2">
        <v>12765</v>
      </c>
      <c r="O16" s="2">
        <v>22116</v>
      </c>
      <c r="P16" s="2">
        <v>19626</v>
      </c>
      <c r="Q16" s="2">
        <v>22908</v>
      </c>
      <c r="R16" s="2">
        <v>29897</v>
      </c>
      <c r="S16" s="2">
        <v>18003</v>
      </c>
      <c r="T16" s="2">
        <v>345933</v>
      </c>
      <c r="U16" s="2">
        <v>62569</v>
      </c>
      <c r="V16" s="2">
        <v>148168</v>
      </c>
      <c r="W16" s="2">
        <v>53373</v>
      </c>
      <c r="X16" s="2">
        <v>134039</v>
      </c>
      <c r="Y16" s="2">
        <v>45455</v>
      </c>
      <c r="Z16" s="2">
        <v>16978</v>
      </c>
      <c r="AA16" s="2">
        <v>11632</v>
      </c>
      <c r="AB16" s="2">
        <v>1038271</v>
      </c>
      <c r="AC16" s="2">
        <v>11548</v>
      </c>
      <c r="AD16" s="2">
        <v>5205</v>
      </c>
      <c r="AE16" s="2">
        <v>10164</v>
      </c>
      <c r="AF16" s="2">
        <v>21012</v>
      </c>
      <c r="AG16" s="2">
        <v>18091</v>
      </c>
      <c r="AH16" s="2">
        <v>24111</v>
      </c>
      <c r="AI16" s="2">
        <v>28093</v>
      </c>
      <c r="AJ16" s="2">
        <v>14916</v>
      </c>
      <c r="AK16" s="2">
        <v>335290</v>
      </c>
      <c r="AL16" s="2">
        <v>73491</v>
      </c>
      <c r="AM16" s="2">
        <v>167136</v>
      </c>
      <c r="AN16" s="2">
        <v>85697</v>
      </c>
      <c r="AO16" s="2">
        <v>154681</v>
      </c>
      <c r="AP16" s="2">
        <v>69900</v>
      </c>
      <c r="AQ16" s="2">
        <v>10601</v>
      </c>
      <c r="AR16" s="2">
        <v>8335</v>
      </c>
    </row>
    <row r="17" spans="1:44" x14ac:dyDescent="0.25">
      <c r="A17" t="s">
        <v>103</v>
      </c>
      <c r="B17" t="s">
        <v>104</v>
      </c>
      <c r="C17" s="2">
        <f t="shared" si="0"/>
        <v>8718737</v>
      </c>
      <c r="D17" s="6">
        <f t="shared" si="1"/>
        <v>33.253652853658728</v>
      </c>
      <c r="E17">
        <f t="shared" si="4"/>
        <v>16</v>
      </c>
      <c r="F17" s="2">
        <f t="shared" si="2"/>
        <v>5582150</v>
      </c>
      <c r="G17" s="6">
        <f t="shared" si="3"/>
        <v>21.29056975535001</v>
      </c>
      <c r="H17">
        <f t="shared" si="5"/>
        <v>23</v>
      </c>
      <c r="J17" s="2">
        <v>26218885</v>
      </c>
      <c r="K17" s="2">
        <v>12830465</v>
      </c>
      <c r="L17" s="2">
        <v>321501</v>
      </c>
      <c r="M17" s="2">
        <v>195174</v>
      </c>
      <c r="N17" s="2">
        <v>441879</v>
      </c>
      <c r="O17" s="2">
        <v>213335</v>
      </c>
      <c r="P17" s="2">
        <v>247719</v>
      </c>
      <c r="Q17" s="2">
        <v>179712</v>
      </c>
      <c r="R17" s="2">
        <v>255170</v>
      </c>
      <c r="S17" s="2">
        <v>366331</v>
      </c>
      <c r="T17" s="2">
        <v>2720940</v>
      </c>
      <c r="U17" s="2">
        <v>703446</v>
      </c>
      <c r="V17" s="2">
        <v>2008049</v>
      </c>
      <c r="W17" s="2">
        <v>916000</v>
      </c>
      <c r="X17" s="2">
        <v>2618216</v>
      </c>
      <c r="Y17" s="2">
        <v>1050769</v>
      </c>
      <c r="Z17" s="2">
        <v>339507</v>
      </c>
      <c r="AA17" s="2">
        <v>252717</v>
      </c>
      <c r="AB17" s="2">
        <v>13388420</v>
      </c>
      <c r="AC17" s="2">
        <v>380271</v>
      </c>
      <c r="AD17" s="2">
        <v>223024</v>
      </c>
      <c r="AE17" s="2">
        <v>474708</v>
      </c>
      <c r="AF17" s="2">
        <v>221297</v>
      </c>
      <c r="AG17" s="2">
        <v>244931</v>
      </c>
      <c r="AH17" s="2">
        <v>169786</v>
      </c>
      <c r="AI17" s="2">
        <v>226424</v>
      </c>
      <c r="AJ17" s="2">
        <v>314303</v>
      </c>
      <c r="AK17" s="2">
        <v>2670180</v>
      </c>
      <c r="AL17" s="2">
        <v>794706</v>
      </c>
      <c r="AM17" s="2">
        <v>2075949</v>
      </c>
      <c r="AN17" s="2">
        <v>1135313</v>
      </c>
      <c r="AO17" s="2">
        <v>2827565</v>
      </c>
      <c r="AP17" s="2">
        <v>1171867</v>
      </c>
      <c r="AQ17" s="2">
        <v>288385</v>
      </c>
      <c r="AR17" s="2">
        <v>169711</v>
      </c>
    </row>
    <row r="18" spans="1:44" x14ac:dyDescent="0.25">
      <c r="A18" t="s">
        <v>105</v>
      </c>
      <c r="B18" t="s">
        <v>106</v>
      </c>
      <c r="C18" s="2">
        <f t="shared" si="0"/>
        <v>1504892</v>
      </c>
      <c r="D18" s="6">
        <f t="shared" si="1"/>
        <v>40.145526640402586</v>
      </c>
      <c r="E18">
        <f t="shared" si="4"/>
        <v>3</v>
      </c>
      <c r="F18" s="2">
        <f t="shared" si="2"/>
        <v>803337</v>
      </c>
      <c r="G18" s="6">
        <f t="shared" si="3"/>
        <v>21.430366388233235</v>
      </c>
      <c r="H18">
        <f t="shared" si="5"/>
        <v>22</v>
      </c>
      <c r="J18" s="2">
        <v>3748592</v>
      </c>
      <c r="K18" s="2">
        <v>1862539</v>
      </c>
      <c r="L18" s="2">
        <v>17825</v>
      </c>
      <c r="M18" s="2">
        <v>8608</v>
      </c>
      <c r="N18" s="2">
        <v>22446</v>
      </c>
      <c r="O18" s="2">
        <v>20530</v>
      </c>
      <c r="P18" s="2">
        <v>20488</v>
      </c>
      <c r="Q18" s="2">
        <v>22516</v>
      </c>
      <c r="R18" s="2">
        <v>28485</v>
      </c>
      <c r="S18" s="2">
        <v>28120</v>
      </c>
      <c r="T18" s="2">
        <v>414394</v>
      </c>
      <c r="U18" s="2">
        <v>111214</v>
      </c>
      <c r="V18" s="2">
        <v>286870</v>
      </c>
      <c r="W18" s="2">
        <v>145701</v>
      </c>
      <c r="X18" s="2">
        <v>460431</v>
      </c>
      <c r="Y18" s="2">
        <v>188972</v>
      </c>
      <c r="Z18" s="2">
        <v>49707</v>
      </c>
      <c r="AA18" s="2">
        <v>36232</v>
      </c>
      <c r="AB18" s="2">
        <v>1886053</v>
      </c>
      <c r="AC18" s="2">
        <v>18058</v>
      </c>
      <c r="AD18" s="2">
        <v>7509</v>
      </c>
      <c r="AE18" s="2">
        <v>20325</v>
      </c>
      <c r="AF18" s="2">
        <v>18304</v>
      </c>
      <c r="AG18" s="2">
        <v>18617</v>
      </c>
      <c r="AH18" s="2">
        <v>21507</v>
      </c>
      <c r="AI18" s="2">
        <v>24539</v>
      </c>
      <c r="AJ18" s="2">
        <v>24841</v>
      </c>
      <c r="AK18" s="2">
        <v>389037</v>
      </c>
      <c r="AL18" s="2">
        <v>121590</v>
      </c>
      <c r="AM18" s="2">
        <v>283663</v>
      </c>
      <c r="AN18" s="2">
        <v>168513</v>
      </c>
      <c r="AO18" s="2">
        <v>484039</v>
      </c>
      <c r="AP18" s="2">
        <v>220814</v>
      </c>
      <c r="AQ18" s="2">
        <v>37786</v>
      </c>
      <c r="AR18" s="2">
        <v>26911</v>
      </c>
    </row>
    <row r="19" spans="1:44" x14ac:dyDescent="0.25">
      <c r="A19" t="s">
        <v>107</v>
      </c>
      <c r="B19" t="s">
        <v>108</v>
      </c>
      <c r="C19" s="2">
        <f t="shared" si="0"/>
        <v>965227</v>
      </c>
      <c r="D19" s="6">
        <f t="shared" si="1"/>
        <v>38.940730412779558</v>
      </c>
      <c r="E19">
        <f t="shared" si="4"/>
        <v>5</v>
      </c>
      <c r="F19" s="2">
        <f t="shared" si="2"/>
        <v>416267</v>
      </c>
      <c r="G19" s="6">
        <f t="shared" si="3"/>
        <v>16.793708657897582</v>
      </c>
      <c r="H19">
        <f t="shared" si="5"/>
        <v>46</v>
      </c>
      <c r="J19" s="2">
        <v>2478708</v>
      </c>
      <c r="K19" s="2">
        <v>1181842</v>
      </c>
      <c r="L19" s="2">
        <v>12573</v>
      </c>
      <c r="M19" s="2">
        <v>6255</v>
      </c>
      <c r="N19" s="2">
        <v>13847</v>
      </c>
      <c r="O19" s="2">
        <v>16816</v>
      </c>
      <c r="P19" s="2">
        <v>13803</v>
      </c>
      <c r="Q19" s="2">
        <v>18377</v>
      </c>
      <c r="R19" s="2">
        <v>18322</v>
      </c>
      <c r="S19" s="2">
        <v>19176</v>
      </c>
      <c r="T19" s="2">
        <v>335298</v>
      </c>
      <c r="U19" s="2">
        <v>58921</v>
      </c>
      <c r="V19" s="2">
        <v>136983</v>
      </c>
      <c r="W19" s="2">
        <v>76041</v>
      </c>
      <c r="X19" s="2">
        <v>257473</v>
      </c>
      <c r="Y19" s="2">
        <v>132107</v>
      </c>
      <c r="Z19" s="2">
        <v>41784</v>
      </c>
      <c r="AA19" s="2">
        <v>24066</v>
      </c>
      <c r="AB19" s="2">
        <v>1296866</v>
      </c>
      <c r="AC19" s="2">
        <v>13086</v>
      </c>
      <c r="AD19" s="2">
        <v>7874</v>
      </c>
      <c r="AE19" s="2">
        <v>12677</v>
      </c>
      <c r="AF19" s="2">
        <v>17940</v>
      </c>
      <c r="AG19" s="2">
        <v>14154</v>
      </c>
      <c r="AH19" s="2">
        <v>17679</v>
      </c>
      <c r="AI19" s="2">
        <v>17389</v>
      </c>
      <c r="AJ19" s="2">
        <v>15858</v>
      </c>
      <c r="AK19" s="2">
        <v>335221</v>
      </c>
      <c r="AL19" s="2">
        <v>70701</v>
      </c>
      <c r="AM19" s="2">
        <v>149662</v>
      </c>
      <c r="AN19" s="2">
        <v>114828</v>
      </c>
      <c r="AO19" s="2">
        <v>281451</v>
      </c>
      <c r="AP19" s="2">
        <v>177644</v>
      </c>
      <c r="AQ19" s="2">
        <v>32596</v>
      </c>
      <c r="AR19" s="2">
        <v>18106</v>
      </c>
    </row>
    <row r="20" spans="1:44" x14ac:dyDescent="0.25">
      <c r="A20" t="s">
        <v>109</v>
      </c>
      <c r="B20" t="s">
        <v>110</v>
      </c>
      <c r="C20" s="2">
        <f t="shared" si="0"/>
        <v>207232</v>
      </c>
      <c r="D20" s="6">
        <f t="shared" si="1"/>
        <v>31.399786962918519</v>
      </c>
      <c r="E20">
        <f t="shared" si="4"/>
        <v>20</v>
      </c>
      <c r="F20" s="2">
        <f t="shared" si="2"/>
        <v>125186</v>
      </c>
      <c r="G20" s="6">
        <f t="shared" si="3"/>
        <v>18.968179290553184</v>
      </c>
      <c r="H20">
        <f t="shared" si="5"/>
        <v>40</v>
      </c>
      <c r="J20" s="2">
        <v>659979</v>
      </c>
      <c r="K20" s="2">
        <v>312877</v>
      </c>
      <c r="L20" s="2">
        <v>3519</v>
      </c>
      <c r="M20" s="2">
        <v>1274</v>
      </c>
      <c r="N20" s="2">
        <v>2581</v>
      </c>
      <c r="O20" s="2">
        <v>4397</v>
      </c>
      <c r="P20" s="2">
        <v>4112</v>
      </c>
      <c r="Q20" s="2">
        <v>7070</v>
      </c>
      <c r="R20" s="2">
        <v>7420</v>
      </c>
      <c r="S20" s="2">
        <v>5910</v>
      </c>
      <c r="T20" s="2">
        <v>101781</v>
      </c>
      <c r="U20" s="2">
        <v>17901</v>
      </c>
      <c r="V20" s="2">
        <v>40628</v>
      </c>
      <c r="W20" s="2">
        <v>20180</v>
      </c>
      <c r="X20" s="2">
        <v>57107</v>
      </c>
      <c r="Y20" s="2">
        <v>25214</v>
      </c>
      <c r="Z20" s="2">
        <v>6821</v>
      </c>
      <c r="AA20" s="2">
        <v>6962</v>
      </c>
      <c r="AB20" s="2">
        <v>347102</v>
      </c>
      <c r="AC20" s="2">
        <v>3348</v>
      </c>
      <c r="AD20" s="2">
        <v>1210</v>
      </c>
      <c r="AE20" s="2">
        <v>2542</v>
      </c>
      <c r="AF20" s="2">
        <v>4003</v>
      </c>
      <c r="AG20" s="2">
        <v>4085</v>
      </c>
      <c r="AH20" s="2">
        <v>5465</v>
      </c>
      <c r="AI20" s="2">
        <v>6281</v>
      </c>
      <c r="AJ20" s="2">
        <v>4265</v>
      </c>
      <c r="AK20" s="2">
        <v>106776</v>
      </c>
      <c r="AL20" s="2">
        <v>21933</v>
      </c>
      <c r="AM20" s="2">
        <v>44724</v>
      </c>
      <c r="AN20" s="2">
        <v>31342</v>
      </c>
      <c r="AO20" s="2">
        <v>63687</v>
      </c>
      <c r="AP20" s="2">
        <v>37061</v>
      </c>
      <c r="AQ20" s="2">
        <v>5578</v>
      </c>
      <c r="AR20" s="2">
        <v>4802</v>
      </c>
    </row>
    <row r="21" spans="1:44" x14ac:dyDescent="0.25">
      <c r="A21" t="s">
        <v>111</v>
      </c>
      <c r="B21" t="s">
        <v>112</v>
      </c>
      <c r="C21" s="2">
        <f t="shared" si="0"/>
        <v>280349</v>
      </c>
      <c r="D21" s="6">
        <f t="shared" si="1"/>
        <v>57.568775783860147</v>
      </c>
      <c r="E21">
        <f t="shared" si="4"/>
        <v>1</v>
      </c>
      <c r="F21" s="2">
        <f t="shared" si="2"/>
        <v>62618</v>
      </c>
      <c r="G21" s="6">
        <f t="shared" si="3"/>
        <v>12.858407206852013</v>
      </c>
      <c r="H21">
        <f t="shared" si="5"/>
        <v>51</v>
      </c>
      <c r="J21" s="2">
        <v>486981</v>
      </c>
      <c r="K21" s="2">
        <v>228780</v>
      </c>
      <c r="L21" s="2">
        <v>2647</v>
      </c>
      <c r="M21" s="2">
        <v>1644</v>
      </c>
      <c r="N21" s="2">
        <v>2412</v>
      </c>
      <c r="O21" s="2">
        <v>2889</v>
      </c>
      <c r="P21" s="2">
        <v>2625</v>
      </c>
      <c r="Q21" s="2">
        <v>3000</v>
      </c>
      <c r="R21" s="2">
        <v>4226</v>
      </c>
      <c r="S21" s="2">
        <v>2803</v>
      </c>
      <c r="T21" s="2">
        <v>38688</v>
      </c>
      <c r="U21" s="2">
        <v>7070</v>
      </c>
      <c r="V21" s="2">
        <v>20827</v>
      </c>
      <c r="W21" s="2">
        <v>5907</v>
      </c>
      <c r="X21" s="2">
        <v>57921</v>
      </c>
      <c r="Y21" s="2">
        <v>44080</v>
      </c>
      <c r="Z21" s="2">
        <v>20965</v>
      </c>
      <c r="AA21" s="2">
        <v>11076</v>
      </c>
      <c r="AB21" s="2">
        <v>258201</v>
      </c>
      <c r="AC21" s="2">
        <v>2752</v>
      </c>
      <c r="AD21" s="2">
        <v>1486</v>
      </c>
      <c r="AE21" s="2">
        <v>2342</v>
      </c>
      <c r="AF21" s="2">
        <v>2814</v>
      </c>
      <c r="AG21" s="2">
        <v>2906</v>
      </c>
      <c r="AH21" s="2">
        <v>3759</v>
      </c>
      <c r="AI21" s="2">
        <v>4686</v>
      </c>
      <c r="AJ21" s="2">
        <v>2814</v>
      </c>
      <c r="AK21" s="2">
        <v>44884</v>
      </c>
      <c r="AL21" s="2">
        <v>9844</v>
      </c>
      <c r="AM21" s="2">
        <v>24877</v>
      </c>
      <c r="AN21" s="2">
        <v>8730</v>
      </c>
      <c r="AO21" s="2">
        <v>60896</v>
      </c>
      <c r="AP21" s="2">
        <v>56491</v>
      </c>
      <c r="AQ21" s="2">
        <v>19255</v>
      </c>
      <c r="AR21" s="2">
        <v>9665</v>
      </c>
    </row>
    <row r="22" spans="1:44" x14ac:dyDescent="0.25">
      <c r="A22" t="s">
        <v>113</v>
      </c>
      <c r="B22" t="s">
        <v>114</v>
      </c>
      <c r="C22" s="2">
        <f t="shared" si="0"/>
        <v>4283457</v>
      </c>
      <c r="D22" s="6">
        <f t="shared" si="1"/>
        <v>29.165497527120916</v>
      </c>
      <c r="E22">
        <f t="shared" si="4"/>
        <v>31</v>
      </c>
      <c r="F22" s="2">
        <f t="shared" si="2"/>
        <v>2963473</v>
      </c>
      <c r="G22" s="6">
        <f t="shared" si="3"/>
        <v>20.177899405361043</v>
      </c>
      <c r="H22">
        <f t="shared" si="5"/>
        <v>37</v>
      </c>
      <c r="J22" s="2">
        <v>14686727</v>
      </c>
      <c r="K22" s="2">
        <v>7047844</v>
      </c>
      <c r="L22" s="2">
        <v>105519</v>
      </c>
      <c r="M22" s="2">
        <v>51161</v>
      </c>
      <c r="N22" s="2">
        <v>95439</v>
      </c>
      <c r="O22" s="2">
        <v>106106</v>
      </c>
      <c r="P22" s="2">
        <v>114751</v>
      </c>
      <c r="Q22" s="2">
        <v>132414</v>
      </c>
      <c r="R22" s="2">
        <v>138718</v>
      </c>
      <c r="S22" s="2">
        <v>161224</v>
      </c>
      <c r="T22" s="2">
        <v>2051248</v>
      </c>
      <c r="U22" s="2">
        <v>431162</v>
      </c>
      <c r="V22" s="2">
        <v>971947</v>
      </c>
      <c r="W22" s="2">
        <v>615653</v>
      </c>
      <c r="X22" s="2">
        <v>1297053</v>
      </c>
      <c r="Y22" s="2">
        <v>492972</v>
      </c>
      <c r="Z22" s="2">
        <v>184894</v>
      </c>
      <c r="AA22" s="2">
        <v>97583</v>
      </c>
      <c r="AB22" s="2">
        <v>7638883</v>
      </c>
      <c r="AC22" s="2">
        <v>112429</v>
      </c>
      <c r="AD22" s="2">
        <v>52884</v>
      </c>
      <c r="AE22" s="2">
        <v>99460</v>
      </c>
      <c r="AF22" s="2">
        <v>100826</v>
      </c>
      <c r="AG22" s="2">
        <v>96320</v>
      </c>
      <c r="AH22" s="2">
        <v>118881</v>
      </c>
      <c r="AI22" s="2">
        <v>130940</v>
      </c>
      <c r="AJ22" s="2">
        <v>152417</v>
      </c>
      <c r="AK22" s="2">
        <v>2180430</v>
      </c>
      <c r="AL22" s="2">
        <v>509860</v>
      </c>
      <c r="AM22" s="2">
        <v>1050504</v>
      </c>
      <c r="AN22" s="2">
        <v>822977</v>
      </c>
      <c r="AO22" s="2">
        <v>1424582</v>
      </c>
      <c r="AP22" s="2">
        <v>588872</v>
      </c>
      <c r="AQ22" s="2">
        <v>125376</v>
      </c>
      <c r="AR22" s="2">
        <v>72125</v>
      </c>
    </row>
    <row r="23" spans="1:44" x14ac:dyDescent="0.25">
      <c r="A23" t="s">
        <v>115</v>
      </c>
      <c r="B23" t="s">
        <v>116</v>
      </c>
      <c r="C23" s="2">
        <f t="shared" si="0"/>
        <v>2080116</v>
      </c>
      <c r="D23" s="6">
        <f t="shared" si="1"/>
        <v>30.650579742540646</v>
      </c>
      <c r="E23">
        <f t="shared" si="4"/>
        <v>25</v>
      </c>
      <c r="F23" s="2">
        <f t="shared" si="2"/>
        <v>1394241</v>
      </c>
      <c r="G23" s="6">
        <f t="shared" si="3"/>
        <v>20.544188377388384</v>
      </c>
      <c r="H23">
        <f t="shared" si="5"/>
        <v>34</v>
      </c>
      <c r="J23" s="2">
        <v>6786547</v>
      </c>
      <c r="K23" s="2">
        <v>3221634</v>
      </c>
      <c r="L23" s="2">
        <v>46729</v>
      </c>
      <c r="M23" s="2">
        <v>20457</v>
      </c>
      <c r="N23" s="2">
        <v>46395</v>
      </c>
      <c r="O23" s="2">
        <v>56706</v>
      </c>
      <c r="P23" s="2">
        <v>64690</v>
      </c>
      <c r="Q23" s="2">
        <v>87414</v>
      </c>
      <c r="R23" s="2">
        <v>88346</v>
      </c>
      <c r="S23" s="2">
        <v>61496</v>
      </c>
      <c r="T23" s="2">
        <v>939926</v>
      </c>
      <c r="U23" s="2">
        <v>173332</v>
      </c>
      <c r="V23" s="2">
        <v>465923</v>
      </c>
      <c r="W23" s="2">
        <v>210885</v>
      </c>
      <c r="X23" s="2">
        <v>602438</v>
      </c>
      <c r="Y23" s="2">
        <v>237612</v>
      </c>
      <c r="Z23" s="2">
        <v>72593</v>
      </c>
      <c r="AA23" s="2">
        <v>46692</v>
      </c>
      <c r="AB23" s="2">
        <v>3564913</v>
      </c>
      <c r="AC23" s="2">
        <v>44502</v>
      </c>
      <c r="AD23" s="2">
        <v>17667</v>
      </c>
      <c r="AE23" s="2">
        <v>36716</v>
      </c>
      <c r="AF23" s="2">
        <v>55584</v>
      </c>
      <c r="AG23" s="2">
        <v>57200</v>
      </c>
      <c r="AH23" s="2">
        <v>77735</v>
      </c>
      <c r="AI23" s="2">
        <v>84122</v>
      </c>
      <c r="AJ23" s="2">
        <v>58155</v>
      </c>
      <c r="AK23" s="2">
        <v>950206</v>
      </c>
      <c r="AL23" s="2">
        <v>205911</v>
      </c>
      <c r="AM23" s="2">
        <v>549075</v>
      </c>
      <c r="AN23" s="2">
        <v>307259</v>
      </c>
      <c r="AO23" s="2">
        <v>680509</v>
      </c>
      <c r="AP23" s="2">
        <v>327254</v>
      </c>
      <c r="AQ23" s="2">
        <v>70194</v>
      </c>
      <c r="AR23" s="2">
        <v>42824</v>
      </c>
    </row>
    <row r="24" spans="1:44" x14ac:dyDescent="0.25">
      <c r="A24" t="s">
        <v>119</v>
      </c>
      <c r="B24" t="s">
        <v>120</v>
      </c>
      <c r="C24" s="2">
        <f t="shared" si="0"/>
        <v>320996</v>
      </c>
      <c r="D24" s="6">
        <f t="shared" si="1"/>
        <v>32.477409707122959</v>
      </c>
      <c r="E24">
        <f t="shared" si="4"/>
        <v>19</v>
      </c>
      <c r="F24" s="2">
        <f t="shared" si="2"/>
        <v>207856</v>
      </c>
      <c r="G24" s="6">
        <f t="shared" si="3"/>
        <v>21.030244838202812</v>
      </c>
      <c r="H24">
        <f t="shared" si="5"/>
        <v>28</v>
      </c>
      <c r="J24" s="2">
        <v>988367</v>
      </c>
      <c r="K24" s="2">
        <v>486667</v>
      </c>
      <c r="L24" s="2">
        <v>4890</v>
      </c>
      <c r="M24" s="2">
        <v>2484</v>
      </c>
      <c r="N24" s="2">
        <v>3744</v>
      </c>
      <c r="O24" s="2">
        <v>3864</v>
      </c>
      <c r="P24" s="2">
        <v>3891</v>
      </c>
      <c r="Q24" s="2">
        <v>6645</v>
      </c>
      <c r="R24" s="2">
        <v>5782</v>
      </c>
      <c r="S24" s="2">
        <v>6454</v>
      </c>
      <c r="T24" s="2">
        <v>141059</v>
      </c>
      <c r="U24" s="2">
        <v>28371</v>
      </c>
      <c r="V24" s="2">
        <v>77606</v>
      </c>
      <c r="W24" s="2">
        <v>50494</v>
      </c>
      <c r="X24" s="2">
        <v>99227</v>
      </c>
      <c r="Y24" s="2">
        <v>31350</v>
      </c>
      <c r="Z24" s="2">
        <v>12792</v>
      </c>
      <c r="AA24" s="2">
        <v>8014</v>
      </c>
      <c r="AB24" s="2">
        <v>501700</v>
      </c>
      <c r="AC24" s="2">
        <v>6063</v>
      </c>
      <c r="AD24" s="2">
        <v>3577</v>
      </c>
      <c r="AE24" s="2">
        <v>7056</v>
      </c>
      <c r="AF24" s="2">
        <v>5720</v>
      </c>
      <c r="AG24" s="2">
        <v>4257</v>
      </c>
      <c r="AH24" s="2">
        <v>5230</v>
      </c>
      <c r="AI24" s="2">
        <v>5068</v>
      </c>
      <c r="AJ24" s="2">
        <v>5971</v>
      </c>
      <c r="AK24" s="2">
        <v>132574</v>
      </c>
      <c r="AL24" s="2">
        <v>27371</v>
      </c>
      <c r="AM24" s="2">
        <v>74508</v>
      </c>
      <c r="AN24" s="2">
        <v>54692</v>
      </c>
      <c r="AO24" s="2">
        <v>112826</v>
      </c>
      <c r="AP24" s="2">
        <v>40771</v>
      </c>
      <c r="AQ24" s="2">
        <v>9876</v>
      </c>
      <c r="AR24" s="2">
        <v>6140</v>
      </c>
    </row>
    <row r="25" spans="1:44" x14ac:dyDescent="0.25">
      <c r="A25" t="s">
        <v>117</v>
      </c>
      <c r="B25" t="s">
        <v>118</v>
      </c>
      <c r="C25" s="2">
        <f t="shared" si="0"/>
        <v>293269</v>
      </c>
      <c r="D25" s="6">
        <f t="shared" si="1"/>
        <v>26.923543009696438</v>
      </c>
      <c r="E25">
        <f t="shared" si="4"/>
        <v>40</v>
      </c>
      <c r="F25" s="2">
        <f t="shared" si="2"/>
        <v>287113</v>
      </c>
      <c r="G25" s="6">
        <f t="shared" si="3"/>
        <v>26.358391797779422</v>
      </c>
      <c r="H25">
        <f t="shared" si="5"/>
        <v>2</v>
      </c>
      <c r="J25" s="2">
        <v>1089266</v>
      </c>
      <c r="K25" s="2">
        <v>538502</v>
      </c>
      <c r="L25" s="2">
        <v>5727</v>
      </c>
      <c r="M25" s="2">
        <v>2587</v>
      </c>
      <c r="N25" s="2">
        <v>5579</v>
      </c>
      <c r="O25" s="2">
        <v>6302</v>
      </c>
      <c r="P25" s="2">
        <v>5817</v>
      </c>
      <c r="Q25" s="2">
        <v>8069</v>
      </c>
      <c r="R25" s="2">
        <v>10464</v>
      </c>
      <c r="S25" s="2">
        <v>10239</v>
      </c>
      <c r="T25" s="2">
        <v>153773</v>
      </c>
      <c r="U25" s="2">
        <v>42462</v>
      </c>
      <c r="V25" s="2">
        <v>92596</v>
      </c>
      <c r="W25" s="2">
        <v>47558</v>
      </c>
      <c r="X25" s="2">
        <v>95480</v>
      </c>
      <c r="Y25" s="2">
        <v>32573</v>
      </c>
      <c r="Z25" s="2">
        <v>10319</v>
      </c>
      <c r="AA25" s="2">
        <v>8957</v>
      </c>
      <c r="AB25" s="2">
        <v>550764</v>
      </c>
      <c r="AC25" s="2">
        <v>4943</v>
      </c>
      <c r="AD25" s="2">
        <v>3002</v>
      </c>
      <c r="AE25" s="2">
        <v>5053</v>
      </c>
      <c r="AF25" s="2">
        <v>4980</v>
      </c>
      <c r="AG25" s="2">
        <v>5605</v>
      </c>
      <c r="AH25" s="2">
        <v>7416</v>
      </c>
      <c r="AI25" s="2">
        <v>9087</v>
      </c>
      <c r="AJ25" s="2">
        <v>7821</v>
      </c>
      <c r="AK25" s="2">
        <v>148087</v>
      </c>
      <c r="AL25" s="2">
        <v>51446</v>
      </c>
      <c r="AM25" s="2">
        <v>100609</v>
      </c>
      <c r="AN25" s="2">
        <v>56775</v>
      </c>
      <c r="AO25" s="2">
        <v>103168</v>
      </c>
      <c r="AP25" s="2">
        <v>33127</v>
      </c>
      <c r="AQ25" s="2">
        <v>5456</v>
      </c>
      <c r="AR25" s="2">
        <v>4189</v>
      </c>
    </row>
    <row r="26" spans="1:44" x14ac:dyDescent="0.25">
      <c r="A26" t="s">
        <v>121</v>
      </c>
      <c r="B26" t="s">
        <v>122</v>
      </c>
      <c r="C26" s="2">
        <f t="shared" si="0"/>
        <v>2957791</v>
      </c>
      <c r="D26" s="6">
        <f t="shared" si="1"/>
        <v>34.066737515437936</v>
      </c>
      <c r="E26">
        <f t="shared" si="4"/>
        <v>13</v>
      </c>
      <c r="F26" s="2">
        <f t="shared" si="2"/>
        <v>1799808</v>
      </c>
      <c r="G26" s="6">
        <f t="shared" si="3"/>
        <v>20.729519669978483</v>
      </c>
      <c r="H26">
        <f t="shared" si="5"/>
        <v>31</v>
      </c>
      <c r="J26" s="2">
        <v>8682343</v>
      </c>
      <c r="K26" s="2">
        <v>4185261</v>
      </c>
      <c r="L26" s="2">
        <v>54802</v>
      </c>
      <c r="M26" s="2">
        <v>24144</v>
      </c>
      <c r="N26" s="2">
        <v>65095</v>
      </c>
      <c r="O26" s="2">
        <v>68676</v>
      </c>
      <c r="P26" s="2">
        <v>50483</v>
      </c>
      <c r="Q26" s="2">
        <v>67092</v>
      </c>
      <c r="R26" s="2">
        <v>79339</v>
      </c>
      <c r="S26" s="2">
        <v>82413</v>
      </c>
      <c r="T26" s="2">
        <v>1124386</v>
      </c>
      <c r="U26" s="2">
        <v>265083</v>
      </c>
      <c r="V26" s="2">
        <v>597640</v>
      </c>
      <c r="W26" s="2">
        <v>302837</v>
      </c>
      <c r="X26" s="2">
        <v>862436</v>
      </c>
      <c r="Y26" s="2">
        <v>365892</v>
      </c>
      <c r="Z26" s="2">
        <v>111066</v>
      </c>
      <c r="AA26" s="2">
        <v>63877</v>
      </c>
      <c r="AB26" s="2">
        <v>4497082</v>
      </c>
      <c r="AC26" s="2">
        <v>55251</v>
      </c>
      <c r="AD26" s="2">
        <v>26674</v>
      </c>
      <c r="AE26" s="2">
        <v>65428</v>
      </c>
      <c r="AF26" s="2">
        <v>72426</v>
      </c>
      <c r="AG26" s="2">
        <v>45805</v>
      </c>
      <c r="AH26" s="2">
        <v>63515</v>
      </c>
      <c r="AI26" s="2">
        <v>74527</v>
      </c>
      <c r="AJ26" s="2">
        <v>68917</v>
      </c>
      <c r="AK26" s="2">
        <v>1143149</v>
      </c>
      <c r="AL26" s="2">
        <v>303774</v>
      </c>
      <c r="AM26" s="2">
        <v>633311</v>
      </c>
      <c r="AN26" s="2">
        <v>389785</v>
      </c>
      <c r="AO26" s="2">
        <v>939397</v>
      </c>
      <c r="AP26" s="2">
        <v>481806</v>
      </c>
      <c r="AQ26" s="2">
        <v>83076</v>
      </c>
      <c r="AR26" s="2">
        <v>50241</v>
      </c>
    </row>
    <row r="27" spans="1:44" x14ac:dyDescent="0.25">
      <c r="A27" t="s">
        <v>123</v>
      </c>
      <c r="B27" t="s">
        <v>124</v>
      </c>
      <c r="C27" s="2">
        <f t="shared" si="0"/>
        <v>1139908</v>
      </c>
      <c r="D27" s="6">
        <f t="shared" si="1"/>
        <v>25.908089317391752</v>
      </c>
      <c r="E27">
        <f t="shared" si="4"/>
        <v>43</v>
      </c>
      <c r="F27" s="2">
        <f t="shared" si="2"/>
        <v>898842</v>
      </c>
      <c r="G27" s="6">
        <f t="shared" si="3"/>
        <v>20.429086222943464</v>
      </c>
      <c r="H27">
        <f t="shared" si="5"/>
        <v>36</v>
      </c>
      <c r="J27" s="2">
        <v>4399815</v>
      </c>
      <c r="K27" s="2">
        <v>2124952</v>
      </c>
      <c r="L27" s="2">
        <v>20935</v>
      </c>
      <c r="M27" s="2">
        <v>7562</v>
      </c>
      <c r="N27" s="2">
        <v>16438</v>
      </c>
      <c r="O27" s="2">
        <v>41203</v>
      </c>
      <c r="P27" s="2">
        <v>34636</v>
      </c>
      <c r="Q27" s="2">
        <v>48293</v>
      </c>
      <c r="R27" s="2">
        <v>50041</v>
      </c>
      <c r="S27" s="2">
        <v>38483</v>
      </c>
      <c r="T27" s="2">
        <v>738316</v>
      </c>
      <c r="U27" s="2">
        <v>139459</v>
      </c>
      <c r="V27" s="2">
        <v>287439</v>
      </c>
      <c r="W27" s="2">
        <v>162834</v>
      </c>
      <c r="X27" s="2">
        <v>344828</v>
      </c>
      <c r="Y27" s="2">
        <v>128611</v>
      </c>
      <c r="Z27" s="2">
        <v>38016</v>
      </c>
      <c r="AA27" s="2">
        <v>27858</v>
      </c>
      <c r="AB27" s="2">
        <v>2274863</v>
      </c>
      <c r="AC27" s="2">
        <v>19807</v>
      </c>
      <c r="AD27" s="2">
        <v>6835</v>
      </c>
      <c r="AE27" s="2">
        <v>12214</v>
      </c>
      <c r="AF27" s="2">
        <v>39646</v>
      </c>
      <c r="AG27" s="2">
        <v>32639</v>
      </c>
      <c r="AH27" s="2">
        <v>49221</v>
      </c>
      <c r="AI27" s="2">
        <v>51479</v>
      </c>
      <c r="AJ27" s="2">
        <v>33192</v>
      </c>
      <c r="AK27" s="2">
        <v>737615</v>
      </c>
      <c r="AL27" s="2">
        <v>153552</v>
      </c>
      <c r="AM27" s="2">
        <v>318392</v>
      </c>
      <c r="AN27" s="2">
        <v>219676</v>
      </c>
      <c r="AO27" s="2">
        <v>382280</v>
      </c>
      <c r="AP27" s="2">
        <v>175876</v>
      </c>
      <c r="AQ27" s="2">
        <v>24876</v>
      </c>
      <c r="AR27" s="2">
        <v>17563</v>
      </c>
    </row>
    <row r="28" spans="1:44" x14ac:dyDescent="0.25">
      <c r="A28" t="s">
        <v>125</v>
      </c>
      <c r="B28" t="s">
        <v>126</v>
      </c>
      <c r="C28" s="2">
        <f t="shared" si="0"/>
        <v>587017</v>
      </c>
      <c r="D28" s="6">
        <f t="shared" si="1"/>
        <v>28.203354228194559</v>
      </c>
      <c r="E28">
        <f t="shared" si="4"/>
        <v>36</v>
      </c>
      <c r="F28" s="2">
        <f t="shared" si="2"/>
        <v>441087</v>
      </c>
      <c r="G28" s="6">
        <f t="shared" si="3"/>
        <v>21.192116934350548</v>
      </c>
      <c r="H28">
        <f t="shared" si="5"/>
        <v>26</v>
      </c>
      <c r="J28" s="2">
        <v>2081373</v>
      </c>
      <c r="K28" s="2">
        <v>1016490</v>
      </c>
      <c r="L28" s="2">
        <v>8261</v>
      </c>
      <c r="M28" s="2">
        <v>2881</v>
      </c>
      <c r="N28" s="2">
        <v>6108</v>
      </c>
      <c r="O28" s="2">
        <v>16825</v>
      </c>
      <c r="P28" s="2">
        <v>10407</v>
      </c>
      <c r="Q28" s="2">
        <v>14108</v>
      </c>
      <c r="R28" s="2">
        <v>17287</v>
      </c>
      <c r="S28" s="2">
        <v>13369</v>
      </c>
      <c r="T28" s="2">
        <v>334058</v>
      </c>
      <c r="U28" s="2">
        <v>71761</v>
      </c>
      <c r="V28" s="2">
        <v>140737</v>
      </c>
      <c r="W28" s="2">
        <v>104726</v>
      </c>
      <c r="X28" s="2">
        <v>183432</v>
      </c>
      <c r="Y28" s="2">
        <v>57718</v>
      </c>
      <c r="Z28" s="2">
        <v>20554</v>
      </c>
      <c r="AA28" s="2">
        <v>14258</v>
      </c>
      <c r="AB28" s="2">
        <v>1064883</v>
      </c>
      <c r="AC28" s="2">
        <v>8060</v>
      </c>
      <c r="AD28" s="2">
        <v>3177</v>
      </c>
      <c r="AE28" s="2">
        <v>5244</v>
      </c>
      <c r="AF28" s="2">
        <v>14926</v>
      </c>
      <c r="AG28" s="2">
        <v>8431</v>
      </c>
      <c r="AH28" s="2">
        <v>11570</v>
      </c>
      <c r="AI28" s="2">
        <v>15673</v>
      </c>
      <c r="AJ28" s="2">
        <v>10382</v>
      </c>
      <c r="AK28" s="2">
        <v>314079</v>
      </c>
      <c r="AL28" s="2">
        <v>81035</v>
      </c>
      <c r="AM28" s="2">
        <v>147554</v>
      </c>
      <c r="AN28" s="2">
        <v>133697</v>
      </c>
      <c r="AO28" s="2">
        <v>212388</v>
      </c>
      <c r="AP28" s="2">
        <v>75033</v>
      </c>
      <c r="AQ28" s="2">
        <v>13416</v>
      </c>
      <c r="AR28" s="2">
        <v>10218</v>
      </c>
    </row>
    <row r="29" spans="1:44" x14ac:dyDescent="0.25">
      <c r="A29" t="s">
        <v>127</v>
      </c>
      <c r="B29" t="s">
        <v>128</v>
      </c>
      <c r="C29" s="2">
        <f t="shared" si="0"/>
        <v>623076</v>
      </c>
      <c r="D29" s="6">
        <f t="shared" si="1"/>
        <v>32.885640017417231</v>
      </c>
      <c r="E29">
        <f t="shared" si="4"/>
        <v>18</v>
      </c>
      <c r="F29" s="2">
        <f t="shared" si="2"/>
        <v>442045</v>
      </c>
      <c r="G29" s="6">
        <f t="shared" si="3"/>
        <v>23.330914272896408</v>
      </c>
      <c r="H29">
        <f t="shared" si="5"/>
        <v>13</v>
      </c>
      <c r="J29" s="2">
        <v>1894675</v>
      </c>
      <c r="K29" s="2">
        <v>926507</v>
      </c>
      <c r="L29" s="2">
        <v>9168</v>
      </c>
      <c r="M29" s="2">
        <v>4282</v>
      </c>
      <c r="N29" s="2">
        <v>8963</v>
      </c>
      <c r="O29" s="2">
        <v>13446</v>
      </c>
      <c r="P29" s="2">
        <v>11077</v>
      </c>
      <c r="Q29" s="2">
        <v>13252</v>
      </c>
      <c r="R29" s="2">
        <v>17915</v>
      </c>
      <c r="S29" s="2">
        <v>14158</v>
      </c>
      <c r="T29" s="2">
        <v>252660</v>
      </c>
      <c r="U29" s="2">
        <v>70280</v>
      </c>
      <c r="V29" s="2">
        <v>143667</v>
      </c>
      <c r="W29" s="2">
        <v>69668</v>
      </c>
      <c r="X29" s="2">
        <v>189077</v>
      </c>
      <c r="Y29" s="2">
        <v>73610</v>
      </c>
      <c r="Z29" s="2">
        <v>21565</v>
      </c>
      <c r="AA29" s="2">
        <v>13719</v>
      </c>
      <c r="AB29" s="2">
        <v>968168</v>
      </c>
      <c r="AC29" s="2">
        <v>7802</v>
      </c>
      <c r="AD29" s="2">
        <v>3653</v>
      </c>
      <c r="AE29" s="2">
        <v>7339</v>
      </c>
      <c r="AF29" s="2">
        <v>14559</v>
      </c>
      <c r="AG29" s="2">
        <v>9994</v>
      </c>
      <c r="AH29" s="2">
        <v>12774</v>
      </c>
      <c r="AI29" s="2">
        <v>15380</v>
      </c>
      <c r="AJ29" s="2">
        <v>11957</v>
      </c>
      <c r="AK29" s="2">
        <v>240159</v>
      </c>
      <c r="AL29" s="2">
        <v>82023</v>
      </c>
      <c r="AM29" s="2">
        <v>146075</v>
      </c>
      <c r="AN29" s="2">
        <v>91348</v>
      </c>
      <c r="AO29" s="2">
        <v>205385</v>
      </c>
      <c r="AP29" s="2">
        <v>95132</v>
      </c>
      <c r="AQ29" s="2">
        <v>14526</v>
      </c>
      <c r="AR29" s="2">
        <v>10062</v>
      </c>
    </row>
    <row r="30" spans="1:44" x14ac:dyDescent="0.25">
      <c r="A30" t="s">
        <v>129</v>
      </c>
      <c r="B30" t="s">
        <v>130</v>
      </c>
      <c r="C30" s="2">
        <f t="shared" si="0"/>
        <v>709603</v>
      </c>
      <c r="D30" s="6">
        <f t="shared" si="1"/>
        <v>23.621905962841595</v>
      </c>
      <c r="E30">
        <f t="shared" si="4"/>
        <v>48</v>
      </c>
      <c r="F30" s="2">
        <f t="shared" si="2"/>
        <v>628235</v>
      </c>
      <c r="G30" s="6">
        <f t="shared" si="3"/>
        <v>20.913254443069981</v>
      </c>
      <c r="H30">
        <f t="shared" si="5"/>
        <v>29</v>
      </c>
      <c r="J30" s="2">
        <v>3004004</v>
      </c>
      <c r="K30" s="2">
        <v>1448467</v>
      </c>
      <c r="L30" s="2">
        <v>17404</v>
      </c>
      <c r="M30" s="2">
        <v>7528</v>
      </c>
      <c r="N30" s="2">
        <v>13641</v>
      </c>
      <c r="O30" s="2">
        <v>52990</v>
      </c>
      <c r="P30" s="2">
        <v>33621</v>
      </c>
      <c r="Q30" s="2">
        <v>39686</v>
      </c>
      <c r="R30" s="2">
        <v>37638</v>
      </c>
      <c r="S30" s="2">
        <v>22660</v>
      </c>
      <c r="T30" s="2">
        <v>506601</v>
      </c>
      <c r="U30" s="2">
        <v>93564</v>
      </c>
      <c r="V30" s="2">
        <v>201565</v>
      </c>
      <c r="W30" s="2">
        <v>94256</v>
      </c>
      <c r="X30" s="2">
        <v>200044</v>
      </c>
      <c r="Y30" s="2">
        <v>81336</v>
      </c>
      <c r="Z30" s="2">
        <v>28973</v>
      </c>
      <c r="AA30" s="2">
        <v>16960</v>
      </c>
      <c r="AB30" s="2">
        <v>1555537</v>
      </c>
      <c r="AC30" s="2">
        <v>15367</v>
      </c>
      <c r="AD30" s="2">
        <v>5517</v>
      </c>
      <c r="AE30" s="2">
        <v>10502</v>
      </c>
      <c r="AF30" s="2">
        <v>52049</v>
      </c>
      <c r="AG30" s="2">
        <v>30194</v>
      </c>
      <c r="AH30" s="2">
        <v>37250</v>
      </c>
      <c r="AI30" s="2">
        <v>34188</v>
      </c>
      <c r="AJ30" s="2">
        <v>19338</v>
      </c>
      <c r="AK30" s="2">
        <v>485190</v>
      </c>
      <c r="AL30" s="2">
        <v>106171</v>
      </c>
      <c r="AM30" s="2">
        <v>226935</v>
      </c>
      <c r="AN30" s="2">
        <v>150546</v>
      </c>
      <c r="AO30" s="2">
        <v>215893</v>
      </c>
      <c r="AP30" s="2">
        <v>129827</v>
      </c>
      <c r="AQ30" s="2">
        <v>24172</v>
      </c>
      <c r="AR30" s="2">
        <v>12398</v>
      </c>
    </row>
    <row r="31" spans="1:44" x14ac:dyDescent="0.25">
      <c r="A31" t="s">
        <v>131</v>
      </c>
      <c r="B31" t="s">
        <v>132</v>
      </c>
      <c r="C31" s="2">
        <f t="shared" si="0"/>
        <v>737593</v>
      </c>
      <c r="D31" s="6">
        <f t="shared" si="1"/>
        <v>23.7325290280607</v>
      </c>
      <c r="E31">
        <f t="shared" si="4"/>
        <v>47</v>
      </c>
      <c r="F31" s="2">
        <f t="shared" si="2"/>
        <v>656172</v>
      </c>
      <c r="G31" s="6">
        <f t="shared" si="3"/>
        <v>21.112756001481365</v>
      </c>
      <c r="H31">
        <f t="shared" si="5"/>
        <v>27</v>
      </c>
      <c r="J31" s="2">
        <v>3107941</v>
      </c>
      <c r="K31" s="2">
        <v>1486848</v>
      </c>
      <c r="L31" s="2">
        <v>18585</v>
      </c>
      <c r="M31" s="2">
        <v>8390</v>
      </c>
      <c r="N31" s="2">
        <v>18508</v>
      </c>
      <c r="O31" s="2">
        <v>42242</v>
      </c>
      <c r="P31" s="2">
        <v>35623</v>
      </c>
      <c r="Q31" s="2">
        <v>50143</v>
      </c>
      <c r="R31" s="2">
        <v>53023</v>
      </c>
      <c r="S31" s="2">
        <v>28658</v>
      </c>
      <c r="T31" s="2">
        <v>523298</v>
      </c>
      <c r="U31" s="2">
        <v>78073</v>
      </c>
      <c r="V31" s="2">
        <v>227020</v>
      </c>
      <c r="W31" s="2">
        <v>74581</v>
      </c>
      <c r="X31" s="2">
        <v>216065</v>
      </c>
      <c r="Y31" s="2">
        <v>65688</v>
      </c>
      <c r="Z31" s="2">
        <v>29752</v>
      </c>
      <c r="AA31" s="2">
        <v>17199</v>
      </c>
      <c r="AB31" s="2">
        <v>1621093</v>
      </c>
      <c r="AC31" s="2">
        <v>18240</v>
      </c>
      <c r="AD31" s="2">
        <v>7133</v>
      </c>
      <c r="AE31" s="2">
        <v>13340</v>
      </c>
      <c r="AF31" s="2">
        <v>31780</v>
      </c>
      <c r="AG31" s="2">
        <v>28916</v>
      </c>
      <c r="AH31" s="2">
        <v>42875</v>
      </c>
      <c r="AI31" s="2">
        <v>49775</v>
      </c>
      <c r="AJ31" s="2">
        <v>24729</v>
      </c>
      <c r="AK31" s="2">
        <v>532470</v>
      </c>
      <c r="AL31" s="2">
        <v>91370</v>
      </c>
      <c r="AM31" s="2">
        <v>259709</v>
      </c>
      <c r="AN31" s="2">
        <v>111867</v>
      </c>
      <c r="AO31" s="2">
        <v>267105</v>
      </c>
      <c r="AP31" s="2">
        <v>108170</v>
      </c>
      <c r="AQ31" s="2">
        <v>21680</v>
      </c>
      <c r="AR31" s="2">
        <v>11934</v>
      </c>
    </row>
    <row r="32" spans="1:44" x14ac:dyDescent="0.25">
      <c r="A32" t="s">
        <v>133</v>
      </c>
      <c r="B32" t="s">
        <v>134</v>
      </c>
      <c r="C32" s="2">
        <f t="shared" si="0"/>
        <v>299279</v>
      </c>
      <c r="D32" s="6">
        <f t="shared" si="1"/>
        <v>30.920542165127074</v>
      </c>
      <c r="E32">
        <f t="shared" si="4"/>
        <v>23</v>
      </c>
      <c r="F32" s="2">
        <f t="shared" si="2"/>
        <v>189609</v>
      </c>
      <c r="G32" s="6">
        <f t="shared" si="3"/>
        <v>19.589791062478756</v>
      </c>
      <c r="H32">
        <f t="shared" si="5"/>
        <v>38</v>
      </c>
      <c r="J32" s="2">
        <v>967897</v>
      </c>
      <c r="K32" s="2">
        <v>465058</v>
      </c>
      <c r="L32" s="2">
        <v>2538</v>
      </c>
      <c r="M32" s="2">
        <v>779</v>
      </c>
      <c r="N32" s="2">
        <v>1342</v>
      </c>
      <c r="O32" s="2">
        <v>9521</v>
      </c>
      <c r="P32" s="2">
        <v>5379</v>
      </c>
      <c r="Q32" s="2">
        <v>7815</v>
      </c>
      <c r="R32" s="2">
        <v>7861</v>
      </c>
      <c r="S32" s="2">
        <v>6167</v>
      </c>
      <c r="T32" s="2">
        <v>156150</v>
      </c>
      <c r="U32" s="2">
        <v>28419</v>
      </c>
      <c r="V32" s="2">
        <v>61995</v>
      </c>
      <c r="W32" s="2">
        <v>42239</v>
      </c>
      <c r="X32" s="2">
        <v>85636</v>
      </c>
      <c r="Y32" s="2">
        <v>31026</v>
      </c>
      <c r="Z32" s="2">
        <v>10775</v>
      </c>
      <c r="AA32" s="2">
        <v>7416</v>
      </c>
      <c r="AB32" s="2">
        <v>502839</v>
      </c>
      <c r="AC32" s="2">
        <v>2871</v>
      </c>
      <c r="AD32" s="2">
        <v>724</v>
      </c>
      <c r="AE32" s="2">
        <v>1350</v>
      </c>
      <c r="AF32" s="2">
        <v>7306</v>
      </c>
      <c r="AG32" s="2">
        <v>4623</v>
      </c>
      <c r="AH32" s="2">
        <v>6520</v>
      </c>
      <c r="AI32" s="2">
        <v>5702</v>
      </c>
      <c r="AJ32" s="2">
        <v>3928</v>
      </c>
      <c r="AK32" s="2">
        <v>151863</v>
      </c>
      <c r="AL32" s="2">
        <v>30985</v>
      </c>
      <c r="AM32" s="2">
        <v>68210</v>
      </c>
      <c r="AN32" s="2">
        <v>54331</v>
      </c>
      <c r="AO32" s="2">
        <v>104536</v>
      </c>
      <c r="AP32" s="2">
        <v>46988</v>
      </c>
      <c r="AQ32" s="2">
        <v>7506</v>
      </c>
      <c r="AR32" s="2">
        <v>5396</v>
      </c>
    </row>
    <row r="33" spans="1:44" x14ac:dyDescent="0.25">
      <c r="A33" t="s">
        <v>135</v>
      </c>
      <c r="B33" t="s">
        <v>136</v>
      </c>
      <c r="C33" s="2">
        <f t="shared" si="0"/>
        <v>1630565</v>
      </c>
      <c r="D33" s="6">
        <f t="shared" si="1"/>
        <v>39.626276289485567</v>
      </c>
      <c r="E33">
        <f t="shared" si="4"/>
        <v>4</v>
      </c>
      <c r="F33" s="2">
        <f t="shared" si="2"/>
        <v>779171</v>
      </c>
      <c r="G33" s="6">
        <f t="shared" si="3"/>
        <v>18.935550145351311</v>
      </c>
      <c r="H33">
        <f t="shared" si="5"/>
        <v>41</v>
      </c>
      <c r="J33" s="2">
        <v>4114858</v>
      </c>
      <c r="K33" s="2">
        <v>1947070</v>
      </c>
      <c r="L33" s="2">
        <v>24077</v>
      </c>
      <c r="M33" s="2">
        <v>13175</v>
      </c>
      <c r="N33" s="2">
        <v>21247</v>
      </c>
      <c r="O33" s="2">
        <v>25297</v>
      </c>
      <c r="P33" s="2">
        <v>27239</v>
      </c>
      <c r="Q33" s="2">
        <v>33663</v>
      </c>
      <c r="R33" s="2">
        <v>33824</v>
      </c>
      <c r="S33" s="2">
        <v>33708</v>
      </c>
      <c r="T33" s="2">
        <v>503427</v>
      </c>
      <c r="U33" s="2">
        <v>109828</v>
      </c>
      <c r="V33" s="2">
        <v>250245</v>
      </c>
      <c r="W33" s="2">
        <v>110671</v>
      </c>
      <c r="X33" s="2">
        <v>407095</v>
      </c>
      <c r="Y33" s="2">
        <v>224182</v>
      </c>
      <c r="Z33" s="2">
        <v>68073</v>
      </c>
      <c r="AA33" s="2">
        <v>61319</v>
      </c>
      <c r="AB33" s="2">
        <v>2167788</v>
      </c>
      <c r="AC33" s="2">
        <v>25140</v>
      </c>
      <c r="AD33" s="2">
        <v>11463</v>
      </c>
      <c r="AE33" s="2">
        <v>19594</v>
      </c>
      <c r="AF33" s="2">
        <v>24130</v>
      </c>
      <c r="AG33" s="2">
        <v>22069</v>
      </c>
      <c r="AH33" s="2">
        <v>29882</v>
      </c>
      <c r="AI33" s="2">
        <v>33025</v>
      </c>
      <c r="AJ33" s="2">
        <v>32224</v>
      </c>
      <c r="AK33" s="2">
        <v>518420</v>
      </c>
      <c r="AL33" s="2">
        <v>134635</v>
      </c>
      <c r="AM33" s="2">
        <v>284463</v>
      </c>
      <c r="AN33" s="2">
        <v>162847</v>
      </c>
      <c r="AO33" s="2">
        <v>470546</v>
      </c>
      <c r="AP33" s="2">
        <v>298480</v>
      </c>
      <c r="AQ33" s="2">
        <v>56488</v>
      </c>
      <c r="AR33" s="2">
        <v>44382</v>
      </c>
    </row>
    <row r="34" spans="1:44" x14ac:dyDescent="0.25">
      <c r="A34" t="s">
        <v>137</v>
      </c>
      <c r="B34" t="s">
        <v>138</v>
      </c>
      <c r="C34" s="2">
        <f t="shared" si="0"/>
        <v>2037702</v>
      </c>
      <c r="D34" s="6">
        <f t="shared" si="1"/>
        <v>42.90987503145535</v>
      </c>
      <c r="E34">
        <f t="shared" si="4"/>
        <v>2</v>
      </c>
      <c r="F34" s="2">
        <f t="shared" si="2"/>
        <v>740784</v>
      </c>
      <c r="G34" s="6">
        <f t="shared" si="3"/>
        <v>15.599409955578206</v>
      </c>
      <c r="H34">
        <f t="shared" si="5"/>
        <v>50</v>
      </c>
      <c r="J34" s="2">
        <v>4748795</v>
      </c>
      <c r="K34" s="2">
        <v>2259214</v>
      </c>
      <c r="L34" s="2">
        <v>31770</v>
      </c>
      <c r="M34" s="2">
        <v>17255</v>
      </c>
      <c r="N34" s="2">
        <v>20048</v>
      </c>
      <c r="O34" s="2">
        <v>31620</v>
      </c>
      <c r="P34" s="2">
        <v>24455</v>
      </c>
      <c r="Q34" s="2">
        <v>32627</v>
      </c>
      <c r="R34" s="2">
        <v>31027</v>
      </c>
      <c r="S34" s="2">
        <v>36079</v>
      </c>
      <c r="T34" s="2">
        <v>581539</v>
      </c>
      <c r="U34" s="2">
        <v>106201</v>
      </c>
      <c r="V34" s="2">
        <v>242725</v>
      </c>
      <c r="W34" s="2">
        <v>145179</v>
      </c>
      <c r="X34" s="2">
        <v>536702</v>
      </c>
      <c r="Y34" s="2">
        <v>271928</v>
      </c>
      <c r="Z34" s="2">
        <v>75604</v>
      </c>
      <c r="AA34" s="2">
        <v>74455</v>
      </c>
      <c r="AB34" s="2">
        <v>2489581</v>
      </c>
      <c r="AC34" s="2">
        <v>36383</v>
      </c>
      <c r="AD34" s="2">
        <v>20146</v>
      </c>
      <c r="AE34" s="2">
        <v>23497</v>
      </c>
      <c r="AF34" s="2">
        <v>33486</v>
      </c>
      <c r="AG34" s="2">
        <v>24760</v>
      </c>
      <c r="AH34" s="2">
        <v>29388</v>
      </c>
      <c r="AI34" s="2">
        <v>29094</v>
      </c>
      <c r="AJ34" s="2">
        <v>32725</v>
      </c>
      <c r="AK34" s="2">
        <v>569307</v>
      </c>
      <c r="AL34" s="2">
        <v>122276</v>
      </c>
      <c r="AM34" s="2">
        <v>269582</v>
      </c>
      <c r="AN34" s="2">
        <v>219924</v>
      </c>
      <c r="AO34" s="2">
        <v>592175</v>
      </c>
      <c r="AP34" s="2">
        <v>365700</v>
      </c>
      <c r="AQ34" s="2">
        <v>66299</v>
      </c>
      <c r="AR34" s="2">
        <v>54839</v>
      </c>
    </row>
    <row r="35" spans="1:44" x14ac:dyDescent="0.25">
      <c r="A35" t="s">
        <v>139</v>
      </c>
      <c r="B35" t="s">
        <v>140</v>
      </c>
      <c r="C35" s="2">
        <f t="shared" si="0"/>
        <v>1937052</v>
      </c>
      <c r="D35" s="6">
        <f t="shared" si="1"/>
        <v>28.602931241846282</v>
      </c>
      <c r="E35">
        <f t="shared" si="4"/>
        <v>34</v>
      </c>
      <c r="F35" s="2">
        <f t="shared" si="2"/>
        <v>1590065</v>
      </c>
      <c r="G35" s="6">
        <f t="shared" si="3"/>
        <v>23.479245712074999</v>
      </c>
      <c r="H35">
        <f t="shared" si="5"/>
        <v>12</v>
      </c>
      <c r="J35" s="2">
        <v>6772215</v>
      </c>
      <c r="K35" s="2">
        <v>3270094</v>
      </c>
      <c r="L35" s="2">
        <v>36122</v>
      </c>
      <c r="M35" s="2">
        <v>8294</v>
      </c>
      <c r="N35" s="2">
        <v>17364</v>
      </c>
      <c r="O35" s="2">
        <v>39399</v>
      </c>
      <c r="P35" s="2">
        <v>36618</v>
      </c>
      <c r="Q35" s="2">
        <v>64015</v>
      </c>
      <c r="R35" s="2">
        <v>73380</v>
      </c>
      <c r="S35" s="2">
        <v>57713</v>
      </c>
      <c r="T35" s="2">
        <v>977626</v>
      </c>
      <c r="U35" s="2">
        <v>246419</v>
      </c>
      <c r="V35" s="2">
        <v>521706</v>
      </c>
      <c r="W35" s="2">
        <v>263822</v>
      </c>
      <c r="X35" s="2">
        <v>562474</v>
      </c>
      <c r="Y35" s="2">
        <v>247291</v>
      </c>
      <c r="Z35" s="2">
        <v>70901</v>
      </c>
      <c r="AA35" s="2">
        <v>46950</v>
      </c>
      <c r="AB35" s="2">
        <v>3502121</v>
      </c>
      <c r="AC35" s="2">
        <v>35912</v>
      </c>
      <c r="AD35" s="2">
        <v>9372</v>
      </c>
      <c r="AE35" s="2">
        <v>16407</v>
      </c>
      <c r="AF35" s="2">
        <v>37340</v>
      </c>
      <c r="AG35" s="2">
        <v>34136</v>
      </c>
      <c r="AH35" s="2">
        <v>58926</v>
      </c>
      <c r="AI35" s="2">
        <v>67609</v>
      </c>
      <c r="AJ35" s="2">
        <v>48929</v>
      </c>
      <c r="AK35" s="2">
        <v>989183</v>
      </c>
      <c r="AL35" s="2">
        <v>268847</v>
      </c>
      <c r="AM35" s="2">
        <v>553093</v>
      </c>
      <c r="AN35" s="2">
        <v>372931</v>
      </c>
      <c r="AO35" s="2">
        <v>617203</v>
      </c>
      <c r="AP35" s="2">
        <v>312351</v>
      </c>
      <c r="AQ35" s="2">
        <v>47662</v>
      </c>
      <c r="AR35" s="2">
        <v>32220</v>
      </c>
    </row>
    <row r="36" spans="1:44" x14ac:dyDescent="0.25">
      <c r="A36" t="s">
        <v>39</v>
      </c>
      <c r="B36" t="s">
        <v>40</v>
      </c>
      <c r="C36" s="2">
        <f t="shared" si="0"/>
        <v>1322782</v>
      </c>
      <c r="D36" s="6">
        <f t="shared" si="1"/>
        <v>35.446579926586956</v>
      </c>
      <c r="E36">
        <f t="shared" si="4"/>
        <v>11</v>
      </c>
      <c r="F36" s="2">
        <f t="shared" si="2"/>
        <v>792097</v>
      </c>
      <c r="G36" s="6">
        <f t="shared" si="3"/>
        <v>21.225817723638325</v>
      </c>
      <c r="H36">
        <f t="shared" si="5"/>
        <v>24</v>
      </c>
      <c r="J36" s="2">
        <v>3731762</v>
      </c>
      <c r="K36" s="2">
        <v>1834785</v>
      </c>
      <c r="L36" s="2">
        <v>19713</v>
      </c>
      <c r="M36" s="2">
        <v>4936</v>
      </c>
      <c r="N36" s="2">
        <v>8290</v>
      </c>
      <c r="O36" s="2">
        <v>19593</v>
      </c>
      <c r="P36" s="2">
        <v>14117</v>
      </c>
      <c r="Q36" s="2">
        <v>19900</v>
      </c>
      <c r="R36" s="2">
        <v>24687</v>
      </c>
      <c r="S36" s="2">
        <v>26443</v>
      </c>
      <c r="T36" s="2">
        <v>481311</v>
      </c>
      <c r="U36" s="2">
        <v>116458</v>
      </c>
      <c r="V36" s="2">
        <v>272008</v>
      </c>
      <c r="W36" s="2">
        <v>195607</v>
      </c>
      <c r="X36" s="2">
        <v>415467</v>
      </c>
      <c r="Y36" s="2">
        <v>138532</v>
      </c>
      <c r="Z36" s="2">
        <v>46935</v>
      </c>
      <c r="AA36" s="2">
        <v>30788</v>
      </c>
      <c r="AB36" s="2">
        <v>1896977</v>
      </c>
      <c r="AC36" s="2">
        <v>24560</v>
      </c>
      <c r="AD36" s="2">
        <v>5421</v>
      </c>
      <c r="AE36" s="2">
        <v>7939</v>
      </c>
      <c r="AF36" s="2">
        <v>18790</v>
      </c>
      <c r="AG36" s="2">
        <v>10312</v>
      </c>
      <c r="AH36" s="2">
        <v>16512</v>
      </c>
      <c r="AI36" s="2">
        <v>20788</v>
      </c>
      <c r="AJ36" s="2">
        <v>20400</v>
      </c>
      <c r="AK36" s="2">
        <v>448747</v>
      </c>
      <c r="AL36" s="2">
        <v>134078</v>
      </c>
      <c r="AM36" s="2">
        <v>269553</v>
      </c>
      <c r="AN36" s="2">
        <v>228817</v>
      </c>
      <c r="AO36" s="2">
        <v>455896</v>
      </c>
      <c r="AP36" s="2">
        <v>176871</v>
      </c>
      <c r="AQ36" s="2">
        <v>34778</v>
      </c>
      <c r="AR36" s="2">
        <v>23515</v>
      </c>
    </row>
    <row r="37" spans="1:44" x14ac:dyDescent="0.25">
      <c r="A37" t="s">
        <v>41</v>
      </c>
      <c r="B37" t="s">
        <v>42</v>
      </c>
      <c r="C37" s="2">
        <f t="shared" si="0"/>
        <v>429177</v>
      </c>
      <c r="D37" s="6">
        <f t="shared" si="1"/>
        <v>21.815378734660555</v>
      </c>
      <c r="E37">
        <f t="shared" si="4"/>
        <v>50</v>
      </c>
      <c r="F37" s="2">
        <f t="shared" si="2"/>
        <v>440894</v>
      </c>
      <c r="G37" s="6">
        <f t="shared" si="3"/>
        <v>22.410962357813748</v>
      </c>
      <c r="H37">
        <f t="shared" si="5"/>
        <v>17</v>
      </c>
      <c r="J37" s="2">
        <v>1967314</v>
      </c>
      <c r="K37" s="2">
        <v>929549</v>
      </c>
      <c r="L37" s="2">
        <v>13702</v>
      </c>
      <c r="M37" s="2">
        <v>6167</v>
      </c>
      <c r="N37" s="2">
        <v>11268</v>
      </c>
      <c r="O37" s="2">
        <v>26062</v>
      </c>
      <c r="P37" s="2">
        <v>23840</v>
      </c>
      <c r="Q37" s="2">
        <v>31968</v>
      </c>
      <c r="R37" s="2">
        <v>35163</v>
      </c>
      <c r="S37" s="2">
        <v>21001</v>
      </c>
      <c r="T37" s="2">
        <v>299661</v>
      </c>
      <c r="U37" s="2">
        <v>54569</v>
      </c>
      <c r="V37" s="2">
        <v>151235</v>
      </c>
      <c r="W37" s="2">
        <v>71672</v>
      </c>
      <c r="X37" s="2">
        <v>115843</v>
      </c>
      <c r="Y37" s="2">
        <v>41613</v>
      </c>
      <c r="Z37" s="2">
        <v>15311</v>
      </c>
      <c r="AA37" s="2">
        <v>10474</v>
      </c>
      <c r="AB37" s="2">
        <v>1037765</v>
      </c>
      <c r="AC37" s="2">
        <v>12069</v>
      </c>
      <c r="AD37" s="2">
        <v>4219</v>
      </c>
      <c r="AE37" s="2">
        <v>8326</v>
      </c>
      <c r="AF37" s="2">
        <v>24002</v>
      </c>
      <c r="AG37" s="2">
        <v>19281</v>
      </c>
      <c r="AH37" s="2">
        <v>27794</v>
      </c>
      <c r="AI37" s="2">
        <v>33347</v>
      </c>
      <c r="AJ37" s="2">
        <v>18136</v>
      </c>
      <c r="AK37" s="2">
        <v>296903</v>
      </c>
      <c r="AL37" s="2">
        <v>62349</v>
      </c>
      <c r="AM37" s="2">
        <v>172741</v>
      </c>
      <c r="AN37" s="2">
        <v>112662</v>
      </c>
      <c r="AO37" s="2">
        <v>150431</v>
      </c>
      <c r="AP37" s="2">
        <v>74442</v>
      </c>
      <c r="AQ37" s="2">
        <v>12425</v>
      </c>
      <c r="AR37" s="2">
        <v>8638</v>
      </c>
    </row>
    <row r="38" spans="1:44" x14ac:dyDescent="0.25">
      <c r="A38" t="s">
        <v>43</v>
      </c>
      <c r="B38" t="s">
        <v>44</v>
      </c>
      <c r="C38" s="2">
        <f t="shared" si="0"/>
        <v>1181083</v>
      </c>
      <c r="D38" s="6">
        <f t="shared" si="1"/>
        <v>28.633439664781985</v>
      </c>
      <c r="E38">
        <f t="shared" si="4"/>
        <v>33</v>
      </c>
      <c r="F38" s="2">
        <f t="shared" si="2"/>
        <v>923045</v>
      </c>
      <c r="G38" s="6">
        <f t="shared" si="3"/>
        <v>22.377727319230477</v>
      </c>
      <c r="H38">
        <f t="shared" si="5"/>
        <v>18</v>
      </c>
      <c r="J38" s="2">
        <v>4124838</v>
      </c>
      <c r="K38" s="2">
        <v>1981851</v>
      </c>
      <c r="L38" s="2">
        <v>17177</v>
      </c>
      <c r="M38" s="2">
        <v>4476</v>
      </c>
      <c r="N38" s="2">
        <v>9059</v>
      </c>
      <c r="O38" s="2">
        <v>36444</v>
      </c>
      <c r="P38" s="2">
        <v>27207</v>
      </c>
      <c r="Q38" s="2">
        <v>44065</v>
      </c>
      <c r="R38" s="2">
        <v>48145</v>
      </c>
      <c r="S38" s="2">
        <v>31883</v>
      </c>
      <c r="T38" s="2">
        <v>639855</v>
      </c>
      <c r="U38" s="2">
        <v>139517</v>
      </c>
      <c r="V38" s="2">
        <v>296656</v>
      </c>
      <c r="W38" s="2">
        <v>138040</v>
      </c>
      <c r="X38" s="2">
        <v>342926</v>
      </c>
      <c r="Y38" s="2">
        <v>134759</v>
      </c>
      <c r="Z38" s="2">
        <v>42449</v>
      </c>
      <c r="AA38" s="2">
        <v>29193</v>
      </c>
      <c r="AB38" s="2">
        <v>2142987</v>
      </c>
      <c r="AC38" s="2">
        <v>16357</v>
      </c>
      <c r="AD38" s="2">
        <v>4162</v>
      </c>
      <c r="AE38" s="2">
        <v>8545</v>
      </c>
      <c r="AF38" s="2">
        <v>38149</v>
      </c>
      <c r="AG38" s="2">
        <v>26089</v>
      </c>
      <c r="AH38" s="2">
        <v>43725</v>
      </c>
      <c r="AI38" s="2">
        <v>46996</v>
      </c>
      <c r="AJ38" s="2">
        <v>28050</v>
      </c>
      <c r="AK38" s="2">
        <v>626575</v>
      </c>
      <c r="AL38" s="2">
        <v>158793</v>
      </c>
      <c r="AM38" s="2">
        <v>328079</v>
      </c>
      <c r="AN38" s="2">
        <v>185711</v>
      </c>
      <c r="AO38" s="2">
        <v>386617</v>
      </c>
      <c r="AP38" s="2">
        <v>194423</v>
      </c>
      <c r="AQ38" s="2">
        <v>29970</v>
      </c>
      <c r="AR38" s="2">
        <v>20746</v>
      </c>
    </row>
    <row r="39" spans="1:44" x14ac:dyDescent="0.25">
      <c r="A39" t="s">
        <v>45</v>
      </c>
      <c r="B39" t="s">
        <v>46</v>
      </c>
      <c r="C39" s="2">
        <f t="shared" si="0"/>
        <v>222870</v>
      </c>
      <c r="D39" s="6">
        <f t="shared" si="1"/>
        <v>31.202617508578722</v>
      </c>
      <c r="E39">
        <f t="shared" si="4"/>
        <v>22</v>
      </c>
      <c r="F39" s="2">
        <f t="shared" si="2"/>
        <v>169796</v>
      </c>
      <c r="G39" s="6">
        <f t="shared" si="3"/>
        <v>23.772062828046096</v>
      </c>
      <c r="H39">
        <f t="shared" si="5"/>
        <v>8</v>
      </c>
      <c r="J39" s="2">
        <v>714267</v>
      </c>
      <c r="K39" s="2">
        <v>354594</v>
      </c>
      <c r="L39" s="2">
        <v>1771</v>
      </c>
      <c r="M39" s="2">
        <v>261</v>
      </c>
      <c r="N39" s="2">
        <v>588</v>
      </c>
      <c r="O39" s="2">
        <v>5259</v>
      </c>
      <c r="P39" s="2">
        <v>3004</v>
      </c>
      <c r="Q39" s="2">
        <v>4735</v>
      </c>
      <c r="R39" s="2">
        <v>5961</v>
      </c>
      <c r="S39" s="2">
        <v>4434</v>
      </c>
      <c r="T39" s="2">
        <v>109539</v>
      </c>
      <c r="U39" s="2">
        <v>23146</v>
      </c>
      <c r="V39" s="2">
        <v>59956</v>
      </c>
      <c r="W39" s="2">
        <v>28862</v>
      </c>
      <c r="X39" s="2">
        <v>70657</v>
      </c>
      <c r="Y39" s="2">
        <v>22783</v>
      </c>
      <c r="Z39" s="2">
        <v>8024</v>
      </c>
      <c r="AA39" s="2">
        <v>5614</v>
      </c>
      <c r="AB39" s="2">
        <v>359673</v>
      </c>
      <c r="AC39" s="2">
        <v>1380</v>
      </c>
      <c r="AD39" s="2">
        <v>411</v>
      </c>
      <c r="AE39" s="2">
        <v>433</v>
      </c>
      <c r="AF39" s="2">
        <v>4217</v>
      </c>
      <c r="AG39" s="2">
        <v>2416</v>
      </c>
      <c r="AH39" s="2">
        <v>4461</v>
      </c>
      <c r="AI39" s="2">
        <v>5721</v>
      </c>
      <c r="AJ39" s="2">
        <v>3556</v>
      </c>
      <c r="AK39" s="2">
        <v>99357</v>
      </c>
      <c r="AL39" s="2">
        <v>24935</v>
      </c>
      <c r="AM39" s="2">
        <v>61759</v>
      </c>
      <c r="AN39" s="2">
        <v>35235</v>
      </c>
      <c r="AO39" s="2">
        <v>77967</v>
      </c>
      <c r="AP39" s="2">
        <v>29228</v>
      </c>
      <c r="AQ39" s="2">
        <v>5142</v>
      </c>
      <c r="AR39" s="2">
        <v>3455</v>
      </c>
    </row>
    <row r="40" spans="1:44" x14ac:dyDescent="0.25">
      <c r="A40" t="s">
        <v>47</v>
      </c>
      <c r="B40" t="s">
        <v>48</v>
      </c>
      <c r="C40" s="2">
        <f t="shared" si="0"/>
        <v>389216</v>
      </c>
      <c r="D40" s="6">
        <f t="shared" si="1"/>
        <v>31.326164239900905</v>
      </c>
      <c r="E40">
        <f t="shared" si="4"/>
        <v>21</v>
      </c>
      <c r="F40" s="2">
        <f t="shared" si="2"/>
        <v>285916</v>
      </c>
      <c r="G40" s="6">
        <f t="shared" si="3"/>
        <v>23.012033356325297</v>
      </c>
      <c r="H40">
        <f t="shared" si="5"/>
        <v>14</v>
      </c>
      <c r="J40" s="2">
        <v>1242463</v>
      </c>
      <c r="K40" s="2">
        <v>610199</v>
      </c>
      <c r="L40" s="2">
        <v>7521</v>
      </c>
      <c r="M40" s="2">
        <v>3364</v>
      </c>
      <c r="N40" s="2">
        <v>6727</v>
      </c>
      <c r="O40" s="2">
        <v>8327</v>
      </c>
      <c r="P40" s="2">
        <v>6897</v>
      </c>
      <c r="Q40" s="2">
        <v>8031</v>
      </c>
      <c r="R40" s="2">
        <v>9516</v>
      </c>
      <c r="S40" s="2">
        <v>8804</v>
      </c>
      <c r="T40" s="2">
        <v>167228</v>
      </c>
      <c r="U40" s="2">
        <v>42718</v>
      </c>
      <c r="V40" s="2">
        <v>93069</v>
      </c>
      <c r="W40" s="2">
        <v>63545</v>
      </c>
      <c r="X40" s="2">
        <v>121367</v>
      </c>
      <c r="Y40" s="2">
        <v>40219</v>
      </c>
      <c r="Z40" s="2">
        <v>13420</v>
      </c>
      <c r="AA40" s="2">
        <v>9446</v>
      </c>
      <c r="AB40" s="2">
        <v>632264</v>
      </c>
      <c r="AC40" s="2">
        <v>7327</v>
      </c>
      <c r="AD40" s="2">
        <v>3106</v>
      </c>
      <c r="AE40" s="2">
        <v>5365</v>
      </c>
      <c r="AF40" s="2">
        <v>7491</v>
      </c>
      <c r="AG40" s="2">
        <v>5498</v>
      </c>
      <c r="AH40" s="2">
        <v>6902</v>
      </c>
      <c r="AI40" s="2">
        <v>8726</v>
      </c>
      <c r="AJ40" s="2">
        <v>7137</v>
      </c>
      <c r="AK40" s="2">
        <v>159321</v>
      </c>
      <c r="AL40" s="2">
        <v>50341</v>
      </c>
      <c r="AM40" s="2">
        <v>99788</v>
      </c>
      <c r="AN40" s="2">
        <v>66498</v>
      </c>
      <c r="AO40" s="2">
        <v>136924</v>
      </c>
      <c r="AP40" s="2">
        <v>52504</v>
      </c>
      <c r="AQ40" s="2">
        <v>8529</v>
      </c>
      <c r="AR40" s="2">
        <v>6807</v>
      </c>
    </row>
    <row r="41" spans="1:44" x14ac:dyDescent="0.25">
      <c r="A41" t="s">
        <v>49</v>
      </c>
      <c r="B41" t="s">
        <v>50</v>
      </c>
      <c r="C41" s="2">
        <f t="shared" si="0"/>
        <v>485348</v>
      </c>
      <c r="D41" s="6">
        <f t="shared" si="1"/>
        <v>24.24981888131105</v>
      </c>
      <c r="E41">
        <f t="shared" si="4"/>
        <v>46</v>
      </c>
      <c r="F41" s="2">
        <f t="shared" si="2"/>
        <v>515011</v>
      </c>
      <c r="G41" s="6">
        <f t="shared" si="3"/>
        <v>25.731894376576982</v>
      </c>
      <c r="H41">
        <f t="shared" si="5"/>
        <v>5</v>
      </c>
      <c r="J41" s="2">
        <v>2001450</v>
      </c>
      <c r="K41" s="2">
        <v>995964</v>
      </c>
      <c r="L41" s="2">
        <v>15769</v>
      </c>
      <c r="M41" s="2">
        <v>7377</v>
      </c>
      <c r="N41" s="2">
        <v>21985</v>
      </c>
      <c r="O41" s="2">
        <v>11517</v>
      </c>
      <c r="P41" s="2">
        <v>16934</v>
      </c>
      <c r="Q41" s="2">
        <v>15749</v>
      </c>
      <c r="R41" s="2">
        <v>21968</v>
      </c>
      <c r="S41" s="2">
        <v>27151</v>
      </c>
      <c r="T41" s="2">
        <v>285883</v>
      </c>
      <c r="U41" s="2">
        <v>72102</v>
      </c>
      <c r="V41" s="2">
        <v>184212</v>
      </c>
      <c r="W41" s="2">
        <v>75824</v>
      </c>
      <c r="X41" s="2">
        <v>155917</v>
      </c>
      <c r="Y41" s="2">
        <v>52654</v>
      </c>
      <c r="Z41" s="2">
        <v>19773</v>
      </c>
      <c r="AA41" s="2">
        <v>11149</v>
      </c>
      <c r="AB41" s="2">
        <v>1005486</v>
      </c>
      <c r="AC41" s="2">
        <v>16486</v>
      </c>
      <c r="AD41" s="2">
        <v>7879</v>
      </c>
      <c r="AE41" s="2">
        <v>20452</v>
      </c>
      <c r="AF41" s="2">
        <v>12438</v>
      </c>
      <c r="AG41" s="2">
        <v>16043</v>
      </c>
      <c r="AH41" s="2">
        <v>15825</v>
      </c>
      <c r="AI41" s="2">
        <v>20999</v>
      </c>
      <c r="AJ41" s="2">
        <v>25591</v>
      </c>
      <c r="AK41" s="2">
        <v>277346</v>
      </c>
      <c r="AL41" s="2">
        <v>77828</v>
      </c>
      <c r="AM41" s="2">
        <v>180869</v>
      </c>
      <c r="AN41" s="2">
        <v>87875</v>
      </c>
      <c r="AO41" s="2">
        <v>161593</v>
      </c>
      <c r="AP41" s="2">
        <v>64089</v>
      </c>
      <c r="AQ41" s="2">
        <v>12903</v>
      </c>
      <c r="AR41" s="2">
        <v>7270</v>
      </c>
    </row>
    <row r="42" spans="1:44" x14ac:dyDescent="0.25">
      <c r="A42" t="s">
        <v>51</v>
      </c>
      <c r="B42" t="s">
        <v>52</v>
      </c>
      <c r="C42" s="2">
        <f t="shared" si="0"/>
        <v>347425</v>
      </c>
      <c r="D42" s="6">
        <f t="shared" si="1"/>
        <v>36.489814780777529</v>
      </c>
      <c r="E42">
        <f t="shared" si="4"/>
        <v>9</v>
      </c>
      <c r="F42" s="2">
        <f t="shared" si="2"/>
        <v>177691</v>
      </c>
      <c r="G42" s="6">
        <f t="shared" si="3"/>
        <v>18.662766577566785</v>
      </c>
      <c r="H42">
        <f t="shared" si="5"/>
        <v>42</v>
      </c>
      <c r="J42" s="2">
        <v>952115</v>
      </c>
      <c r="K42" s="2">
        <v>465035</v>
      </c>
      <c r="L42" s="2">
        <v>2924</v>
      </c>
      <c r="M42" s="2">
        <v>812</v>
      </c>
      <c r="N42" s="2">
        <v>1504</v>
      </c>
      <c r="O42" s="2">
        <v>6182</v>
      </c>
      <c r="P42" s="2">
        <v>4872</v>
      </c>
      <c r="Q42" s="2">
        <v>7157</v>
      </c>
      <c r="R42" s="2">
        <v>7418</v>
      </c>
      <c r="S42" s="2">
        <v>6796</v>
      </c>
      <c r="T42" s="2">
        <v>134138</v>
      </c>
      <c r="U42" s="2">
        <v>27418</v>
      </c>
      <c r="V42" s="2">
        <v>57450</v>
      </c>
      <c r="W42" s="2">
        <v>41841</v>
      </c>
      <c r="X42" s="2">
        <v>102788</v>
      </c>
      <c r="Y42" s="2">
        <v>44620</v>
      </c>
      <c r="Z42" s="2">
        <v>10788</v>
      </c>
      <c r="AA42" s="2">
        <v>8327</v>
      </c>
      <c r="AB42" s="2">
        <v>487080</v>
      </c>
      <c r="AC42" s="2">
        <v>2644</v>
      </c>
      <c r="AD42" s="2">
        <v>794</v>
      </c>
      <c r="AE42" s="2">
        <v>1110</v>
      </c>
      <c r="AF42" s="2">
        <v>5206</v>
      </c>
      <c r="AG42" s="2">
        <v>4106</v>
      </c>
      <c r="AH42" s="2">
        <v>5727</v>
      </c>
      <c r="AI42" s="2">
        <v>5538</v>
      </c>
      <c r="AJ42" s="2">
        <v>4817</v>
      </c>
      <c r="AK42" s="2">
        <v>128867</v>
      </c>
      <c r="AL42" s="2">
        <v>30682</v>
      </c>
      <c r="AM42" s="2">
        <v>62141</v>
      </c>
      <c r="AN42" s="2">
        <v>54546</v>
      </c>
      <c r="AO42" s="2">
        <v>110489</v>
      </c>
      <c r="AP42" s="2">
        <v>56606</v>
      </c>
      <c r="AQ42" s="2">
        <v>8244</v>
      </c>
      <c r="AR42" s="2">
        <v>5563</v>
      </c>
    </row>
    <row r="43" spans="1:44" x14ac:dyDescent="0.25">
      <c r="A43" t="s">
        <v>53</v>
      </c>
      <c r="B43" t="s">
        <v>54</v>
      </c>
      <c r="C43" s="2">
        <f t="shared" si="0"/>
        <v>2384056</v>
      </c>
      <c r="D43" s="6">
        <f t="shared" si="1"/>
        <v>38.89452099357505</v>
      </c>
      <c r="E43">
        <f t="shared" si="4"/>
        <v>6</v>
      </c>
      <c r="F43" s="2">
        <f t="shared" si="2"/>
        <v>1019736</v>
      </c>
      <c r="G43" s="6">
        <f t="shared" si="3"/>
        <v>16.636414270429992</v>
      </c>
      <c r="H43">
        <f t="shared" si="5"/>
        <v>47</v>
      </c>
      <c r="J43" s="2">
        <v>6129542</v>
      </c>
      <c r="K43" s="2">
        <v>2929444</v>
      </c>
      <c r="L43" s="2">
        <v>39118</v>
      </c>
      <c r="M43" s="2">
        <v>20076</v>
      </c>
      <c r="N43" s="2">
        <v>43925</v>
      </c>
      <c r="O43" s="2">
        <v>43200</v>
      </c>
      <c r="P43" s="2">
        <v>33456</v>
      </c>
      <c r="Q43" s="2">
        <v>40268</v>
      </c>
      <c r="R43" s="2">
        <v>44392</v>
      </c>
      <c r="S43" s="2">
        <v>52029</v>
      </c>
      <c r="T43" s="2">
        <v>810524</v>
      </c>
      <c r="U43" s="2">
        <v>145914</v>
      </c>
      <c r="V43" s="2">
        <v>348356</v>
      </c>
      <c r="W43" s="2">
        <v>167056</v>
      </c>
      <c r="X43" s="2">
        <v>685451</v>
      </c>
      <c r="Y43" s="2">
        <v>306380</v>
      </c>
      <c r="Z43" s="2">
        <v>92246</v>
      </c>
      <c r="AA43" s="2">
        <v>57053</v>
      </c>
      <c r="AB43" s="2">
        <v>3200098</v>
      </c>
      <c r="AC43" s="2">
        <v>42961</v>
      </c>
      <c r="AD43" s="2">
        <v>23023</v>
      </c>
      <c r="AE43" s="2">
        <v>42583</v>
      </c>
      <c r="AF43" s="2">
        <v>48331</v>
      </c>
      <c r="AG43" s="2">
        <v>31085</v>
      </c>
      <c r="AH43" s="2">
        <v>40300</v>
      </c>
      <c r="AI43" s="2">
        <v>45117</v>
      </c>
      <c r="AJ43" s="2">
        <v>51249</v>
      </c>
      <c r="AK43" s="2">
        <v>873044</v>
      </c>
      <c r="AL43" s="2">
        <v>163756</v>
      </c>
      <c r="AM43" s="2">
        <v>361710</v>
      </c>
      <c r="AN43" s="2">
        <v>234013</v>
      </c>
      <c r="AO43" s="2">
        <v>772459</v>
      </c>
      <c r="AP43" s="2">
        <v>364894</v>
      </c>
      <c r="AQ43" s="2">
        <v>66096</v>
      </c>
      <c r="AR43" s="2">
        <v>39477</v>
      </c>
    </row>
    <row r="44" spans="1:44" x14ac:dyDescent="0.25">
      <c r="A44" t="s">
        <v>55</v>
      </c>
      <c r="B44" t="s">
        <v>56</v>
      </c>
      <c r="C44" s="2">
        <f t="shared" si="0"/>
        <v>378196</v>
      </c>
      <c r="D44" s="6">
        <f t="shared" si="1"/>
        <v>27.124824282066729</v>
      </c>
      <c r="E44">
        <f t="shared" si="4"/>
        <v>39</v>
      </c>
      <c r="F44" s="2">
        <f t="shared" si="2"/>
        <v>327375</v>
      </c>
      <c r="G44" s="6">
        <f t="shared" si="3"/>
        <v>23.479860573199073</v>
      </c>
      <c r="H44">
        <f t="shared" si="5"/>
        <v>11</v>
      </c>
      <c r="J44" s="2">
        <v>1394280</v>
      </c>
      <c r="K44" s="2">
        <v>677705</v>
      </c>
      <c r="L44" s="2">
        <v>8502</v>
      </c>
      <c r="M44" s="2">
        <v>6914</v>
      </c>
      <c r="N44" s="2">
        <v>15211</v>
      </c>
      <c r="O44" s="2">
        <v>13289</v>
      </c>
      <c r="P44" s="2">
        <v>13812</v>
      </c>
      <c r="Q44" s="2">
        <v>16867</v>
      </c>
      <c r="R44" s="2">
        <v>19181</v>
      </c>
      <c r="S44" s="2">
        <v>12156</v>
      </c>
      <c r="T44" s="2">
        <v>188967</v>
      </c>
      <c r="U44" s="2">
        <v>40019</v>
      </c>
      <c r="V44" s="2">
        <v>116013</v>
      </c>
      <c r="W44" s="2">
        <v>50539</v>
      </c>
      <c r="X44" s="2">
        <v>98747</v>
      </c>
      <c r="Y44" s="2">
        <v>48384</v>
      </c>
      <c r="Z44" s="2">
        <v>13333</v>
      </c>
      <c r="AA44" s="2">
        <v>15771</v>
      </c>
      <c r="AB44" s="2">
        <v>716575</v>
      </c>
      <c r="AC44" s="2">
        <v>8881</v>
      </c>
      <c r="AD44" s="2">
        <v>6196</v>
      </c>
      <c r="AE44" s="2">
        <v>14987</v>
      </c>
      <c r="AF44" s="2">
        <v>12743</v>
      </c>
      <c r="AG44" s="2">
        <v>13551</v>
      </c>
      <c r="AH44" s="2">
        <v>15542</v>
      </c>
      <c r="AI44" s="2">
        <v>17706</v>
      </c>
      <c r="AJ44" s="2">
        <v>10020</v>
      </c>
      <c r="AK44" s="2">
        <v>179520</v>
      </c>
      <c r="AL44" s="2">
        <v>45975</v>
      </c>
      <c r="AM44" s="2">
        <v>125368</v>
      </c>
      <c r="AN44" s="2">
        <v>64125</v>
      </c>
      <c r="AO44" s="2">
        <v>114382</v>
      </c>
      <c r="AP44" s="2">
        <v>67618</v>
      </c>
      <c r="AQ44" s="2">
        <v>10256</v>
      </c>
      <c r="AR44" s="2">
        <v>9705</v>
      </c>
    </row>
    <row r="45" spans="1:44" x14ac:dyDescent="0.25">
      <c r="A45" t="s">
        <v>57</v>
      </c>
      <c r="B45" t="s">
        <v>58</v>
      </c>
      <c r="C45" s="2">
        <f t="shared" si="0"/>
        <v>4888138</v>
      </c>
      <c r="D45" s="6">
        <f t="shared" si="1"/>
        <v>35.925438299287201</v>
      </c>
      <c r="E45">
        <f t="shared" si="4"/>
        <v>10</v>
      </c>
      <c r="F45" s="2">
        <f t="shared" si="2"/>
        <v>2137839</v>
      </c>
      <c r="G45" s="6">
        <f t="shared" si="3"/>
        <v>15.712077500330359</v>
      </c>
      <c r="H45">
        <f t="shared" si="5"/>
        <v>49</v>
      </c>
      <c r="J45" s="2">
        <v>13606342</v>
      </c>
      <c r="K45" s="2">
        <v>6461827</v>
      </c>
      <c r="L45" s="2">
        <v>122294</v>
      </c>
      <c r="M45" s="2">
        <v>49619</v>
      </c>
      <c r="N45" s="2">
        <v>108433</v>
      </c>
      <c r="O45" s="2">
        <v>118683</v>
      </c>
      <c r="P45" s="2">
        <v>101789</v>
      </c>
      <c r="Q45" s="2">
        <v>116176</v>
      </c>
      <c r="R45" s="2">
        <v>124330</v>
      </c>
      <c r="S45" s="2">
        <v>150772</v>
      </c>
      <c r="T45" s="2">
        <v>1744513</v>
      </c>
      <c r="U45" s="2">
        <v>306674</v>
      </c>
      <c r="V45" s="2">
        <v>743036</v>
      </c>
      <c r="W45" s="2">
        <v>512350</v>
      </c>
      <c r="X45" s="2">
        <v>1318657</v>
      </c>
      <c r="Y45" s="2">
        <v>611819</v>
      </c>
      <c r="Z45" s="2">
        <v>217634</v>
      </c>
      <c r="AA45" s="2">
        <v>115048</v>
      </c>
      <c r="AB45" s="2">
        <v>7144515</v>
      </c>
      <c r="AC45" s="2">
        <v>142429</v>
      </c>
      <c r="AD45" s="2">
        <v>66680</v>
      </c>
      <c r="AE45" s="2">
        <v>121386</v>
      </c>
      <c r="AF45" s="2">
        <v>127653</v>
      </c>
      <c r="AG45" s="2">
        <v>100721</v>
      </c>
      <c r="AH45" s="2">
        <v>110204</v>
      </c>
      <c r="AI45" s="2">
        <v>127553</v>
      </c>
      <c r="AJ45" s="2">
        <v>151127</v>
      </c>
      <c r="AK45" s="2">
        <v>1811738</v>
      </c>
      <c r="AL45" s="2">
        <v>327522</v>
      </c>
      <c r="AM45" s="2">
        <v>760607</v>
      </c>
      <c r="AN45" s="2">
        <v>671915</v>
      </c>
      <c r="AO45" s="2">
        <v>1429920</v>
      </c>
      <c r="AP45" s="2">
        <v>929860</v>
      </c>
      <c r="AQ45" s="2">
        <v>173121</v>
      </c>
      <c r="AR45" s="2">
        <v>92079</v>
      </c>
    </row>
    <row r="46" spans="1:44" x14ac:dyDescent="0.25">
      <c r="A46" t="s">
        <v>59</v>
      </c>
      <c r="B46" t="s">
        <v>60</v>
      </c>
      <c r="C46" s="2">
        <f t="shared" si="0"/>
        <v>2099206</v>
      </c>
      <c r="D46" s="6">
        <f t="shared" si="1"/>
        <v>30.503849734094722</v>
      </c>
      <c r="E46">
        <f t="shared" si="4"/>
        <v>26</v>
      </c>
      <c r="F46" s="2">
        <f t="shared" si="2"/>
        <v>1479791</v>
      </c>
      <c r="G46" s="6">
        <f t="shared" si="3"/>
        <v>21.503045580979556</v>
      </c>
      <c r="H46">
        <f t="shared" si="5"/>
        <v>21</v>
      </c>
      <c r="J46" s="2">
        <v>6881774</v>
      </c>
      <c r="K46" s="2">
        <v>3266356</v>
      </c>
      <c r="L46" s="2">
        <v>42288</v>
      </c>
      <c r="M46" s="2">
        <v>20565</v>
      </c>
      <c r="N46" s="2">
        <v>43513</v>
      </c>
      <c r="O46" s="2">
        <v>67860</v>
      </c>
      <c r="P46" s="2">
        <v>74845</v>
      </c>
      <c r="Q46" s="2">
        <v>87473</v>
      </c>
      <c r="R46" s="2">
        <v>80642</v>
      </c>
      <c r="S46" s="2">
        <v>49153</v>
      </c>
      <c r="T46" s="2">
        <v>892999</v>
      </c>
      <c r="U46" s="2">
        <v>197859</v>
      </c>
      <c r="V46" s="2">
        <v>486161</v>
      </c>
      <c r="W46" s="2">
        <v>262827</v>
      </c>
      <c r="X46" s="2">
        <v>613679</v>
      </c>
      <c r="Y46" s="2">
        <v>226373</v>
      </c>
      <c r="Z46" s="2">
        <v>66725</v>
      </c>
      <c r="AA46" s="2">
        <v>53394</v>
      </c>
      <c r="AB46" s="2">
        <v>3615418</v>
      </c>
      <c r="AC46" s="2">
        <v>39735</v>
      </c>
      <c r="AD46" s="2">
        <v>16703</v>
      </c>
      <c r="AE46" s="2">
        <v>33380</v>
      </c>
      <c r="AF46" s="2">
        <v>58872</v>
      </c>
      <c r="AG46" s="2">
        <v>60660</v>
      </c>
      <c r="AH46" s="2">
        <v>75481</v>
      </c>
      <c r="AI46" s="2">
        <v>74384</v>
      </c>
      <c r="AJ46" s="2">
        <v>44312</v>
      </c>
      <c r="AK46" s="2">
        <v>887254</v>
      </c>
      <c r="AL46" s="2">
        <v>236766</v>
      </c>
      <c r="AM46" s="2">
        <v>559005</v>
      </c>
      <c r="AN46" s="2">
        <v>389831</v>
      </c>
      <c r="AO46" s="2">
        <v>732167</v>
      </c>
      <c r="AP46" s="2">
        <v>317207</v>
      </c>
      <c r="AQ46" s="2">
        <v>50132</v>
      </c>
      <c r="AR46" s="2">
        <v>39529</v>
      </c>
    </row>
    <row r="47" spans="1:44" x14ac:dyDescent="0.25">
      <c r="A47" t="s">
        <v>61</v>
      </c>
      <c r="B47" t="s">
        <v>62</v>
      </c>
      <c r="C47" s="2">
        <f t="shared" si="0"/>
        <v>144396</v>
      </c>
      <c r="D47" s="6">
        <f t="shared" si="1"/>
        <v>29.454565482127887</v>
      </c>
      <c r="E47">
        <f t="shared" si="4"/>
        <v>28</v>
      </c>
      <c r="F47" s="2">
        <f t="shared" si="2"/>
        <v>110567</v>
      </c>
      <c r="G47" s="6">
        <f t="shared" si="3"/>
        <v>22.553969235037215</v>
      </c>
      <c r="H47">
        <f t="shared" si="5"/>
        <v>16</v>
      </c>
      <c r="J47" s="2">
        <v>490233</v>
      </c>
      <c r="K47" s="2">
        <v>249769</v>
      </c>
      <c r="L47" s="2">
        <v>1315</v>
      </c>
      <c r="M47" s="2">
        <v>380</v>
      </c>
      <c r="N47" s="2">
        <v>674</v>
      </c>
      <c r="O47" s="2">
        <v>5907</v>
      </c>
      <c r="P47" s="2">
        <v>2131</v>
      </c>
      <c r="Q47" s="2">
        <v>3180</v>
      </c>
      <c r="R47" s="2">
        <v>3314</v>
      </c>
      <c r="S47" s="2">
        <v>3448</v>
      </c>
      <c r="T47" s="2">
        <v>71272</v>
      </c>
      <c r="U47" s="2">
        <v>16023</v>
      </c>
      <c r="V47" s="2">
        <v>41627</v>
      </c>
      <c r="W47" s="2">
        <v>33835</v>
      </c>
      <c r="X47" s="2">
        <v>48285</v>
      </c>
      <c r="Y47" s="2">
        <v>11068</v>
      </c>
      <c r="Z47" s="2">
        <v>4417</v>
      </c>
      <c r="AA47" s="2">
        <v>2893</v>
      </c>
      <c r="AB47" s="2">
        <v>240464</v>
      </c>
      <c r="AC47" s="2">
        <v>1704</v>
      </c>
      <c r="AD47" s="2">
        <v>273</v>
      </c>
      <c r="AE47" s="2">
        <v>488</v>
      </c>
      <c r="AF47" s="2">
        <v>4962</v>
      </c>
      <c r="AG47" s="2">
        <v>1523</v>
      </c>
      <c r="AH47" s="2">
        <v>2555</v>
      </c>
      <c r="AI47" s="2">
        <v>2887</v>
      </c>
      <c r="AJ47" s="2">
        <v>2053</v>
      </c>
      <c r="AK47" s="2">
        <v>59992</v>
      </c>
      <c r="AL47" s="2">
        <v>14808</v>
      </c>
      <c r="AM47" s="2">
        <v>38109</v>
      </c>
      <c r="AN47" s="2">
        <v>33377</v>
      </c>
      <c r="AO47" s="2">
        <v>57267</v>
      </c>
      <c r="AP47" s="2">
        <v>15834</v>
      </c>
      <c r="AQ47" s="2">
        <v>2545</v>
      </c>
      <c r="AR47" s="2">
        <v>2087</v>
      </c>
    </row>
    <row r="48" spans="1:44" x14ac:dyDescent="0.25">
      <c r="A48" t="s">
        <v>63</v>
      </c>
      <c r="B48" t="s">
        <v>64</v>
      </c>
      <c r="C48" s="2">
        <f t="shared" si="0"/>
        <v>2205570</v>
      </c>
      <c r="D48" s="6">
        <f t="shared" si="1"/>
        <v>27.788161522775678</v>
      </c>
      <c r="E48">
        <f t="shared" si="4"/>
        <v>37</v>
      </c>
      <c r="F48" s="2">
        <f t="shared" si="2"/>
        <v>1624247</v>
      </c>
      <c r="G48" s="6">
        <f t="shared" si="3"/>
        <v>20.464024260795998</v>
      </c>
      <c r="H48">
        <f t="shared" si="5"/>
        <v>35</v>
      </c>
      <c r="J48" s="2">
        <v>7937085</v>
      </c>
      <c r="K48" s="2">
        <v>3811775</v>
      </c>
      <c r="L48" s="2">
        <v>32861</v>
      </c>
      <c r="M48" s="2">
        <v>8767</v>
      </c>
      <c r="N48" s="2">
        <v>13312</v>
      </c>
      <c r="O48" s="2">
        <v>57346</v>
      </c>
      <c r="P48" s="2">
        <v>46849</v>
      </c>
      <c r="Q48" s="2">
        <v>78123</v>
      </c>
      <c r="R48" s="2">
        <v>93939</v>
      </c>
      <c r="S48" s="2">
        <v>66995</v>
      </c>
      <c r="T48" s="2">
        <v>1308026</v>
      </c>
      <c r="U48" s="2">
        <v>257069</v>
      </c>
      <c r="V48" s="2">
        <v>525883</v>
      </c>
      <c r="W48" s="2">
        <v>271521</v>
      </c>
      <c r="X48" s="2">
        <v>657957</v>
      </c>
      <c r="Y48" s="2">
        <v>260917</v>
      </c>
      <c r="Z48" s="2">
        <v>79921</v>
      </c>
      <c r="AA48" s="2">
        <v>52289</v>
      </c>
      <c r="AB48" s="2">
        <v>4125310</v>
      </c>
      <c r="AC48" s="2">
        <v>35687</v>
      </c>
      <c r="AD48" s="2">
        <v>8326</v>
      </c>
      <c r="AE48" s="2">
        <v>11947</v>
      </c>
      <c r="AF48" s="2">
        <v>55074</v>
      </c>
      <c r="AG48" s="2">
        <v>44745</v>
      </c>
      <c r="AH48" s="2">
        <v>76460</v>
      </c>
      <c r="AI48" s="2">
        <v>96013</v>
      </c>
      <c r="AJ48" s="2">
        <v>59716</v>
      </c>
      <c r="AK48" s="2">
        <v>1331452</v>
      </c>
      <c r="AL48" s="2">
        <v>286538</v>
      </c>
      <c r="AM48" s="2">
        <v>554757</v>
      </c>
      <c r="AN48" s="2">
        <v>410109</v>
      </c>
      <c r="AO48" s="2">
        <v>712853</v>
      </c>
      <c r="AP48" s="2">
        <v>352195</v>
      </c>
      <c r="AQ48" s="2">
        <v>53165</v>
      </c>
      <c r="AR48" s="2">
        <v>36273</v>
      </c>
    </row>
    <row r="49" spans="1:44" x14ac:dyDescent="0.25">
      <c r="A49" t="s">
        <v>65</v>
      </c>
      <c r="B49" t="s">
        <v>66</v>
      </c>
      <c r="C49" s="2">
        <f t="shared" si="0"/>
        <v>648070</v>
      </c>
      <c r="D49" s="6">
        <f t="shared" si="1"/>
        <v>25.177534896062586</v>
      </c>
      <c r="E49">
        <f t="shared" si="4"/>
        <v>44</v>
      </c>
      <c r="F49" s="2">
        <f t="shared" si="2"/>
        <v>606833</v>
      </c>
      <c r="G49" s="6">
        <f t="shared" si="3"/>
        <v>23.57547646640386</v>
      </c>
      <c r="H49">
        <f t="shared" si="5"/>
        <v>10</v>
      </c>
      <c r="J49" s="2">
        <v>2574001</v>
      </c>
      <c r="K49" s="2">
        <v>1251167</v>
      </c>
      <c r="L49" s="2">
        <v>12965</v>
      </c>
      <c r="M49" s="2">
        <v>6517</v>
      </c>
      <c r="N49" s="2">
        <v>15620</v>
      </c>
      <c r="O49" s="2">
        <v>21780</v>
      </c>
      <c r="P49" s="2">
        <v>22474</v>
      </c>
      <c r="Q49" s="2">
        <v>27484</v>
      </c>
      <c r="R49" s="2">
        <v>34776</v>
      </c>
      <c r="S49" s="2">
        <v>21944</v>
      </c>
      <c r="T49" s="2">
        <v>407702</v>
      </c>
      <c r="U49" s="2">
        <v>88238</v>
      </c>
      <c r="V49" s="2">
        <v>199860</v>
      </c>
      <c r="W49" s="2">
        <v>85592</v>
      </c>
      <c r="X49" s="2">
        <v>200746</v>
      </c>
      <c r="Y49" s="2">
        <v>67628</v>
      </c>
      <c r="Z49" s="2">
        <v>22543</v>
      </c>
      <c r="AA49" s="2">
        <v>15298</v>
      </c>
      <c r="AB49" s="2">
        <v>1322834</v>
      </c>
      <c r="AC49" s="2">
        <v>12069</v>
      </c>
      <c r="AD49" s="2">
        <v>4787</v>
      </c>
      <c r="AE49" s="2">
        <v>12377</v>
      </c>
      <c r="AF49" s="2">
        <v>19638</v>
      </c>
      <c r="AG49" s="2">
        <v>20316</v>
      </c>
      <c r="AH49" s="2">
        <v>27774</v>
      </c>
      <c r="AI49" s="2">
        <v>33759</v>
      </c>
      <c r="AJ49" s="2">
        <v>19508</v>
      </c>
      <c r="AK49" s="2">
        <v>398705</v>
      </c>
      <c r="AL49" s="2">
        <v>103495</v>
      </c>
      <c r="AM49" s="2">
        <v>215240</v>
      </c>
      <c r="AN49" s="2">
        <v>113311</v>
      </c>
      <c r="AO49" s="2">
        <v>228083</v>
      </c>
      <c r="AP49" s="2">
        <v>90279</v>
      </c>
      <c r="AQ49" s="2">
        <v>13742</v>
      </c>
      <c r="AR49" s="2">
        <v>9751</v>
      </c>
    </row>
    <row r="50" spans="1:44" x14ac:dyDescent="0.25">
      <c r="A50" t="s">
        <v>67</v>
      </c>
      <c r="B50" t="s">
        <v>68</v>
      </c>
      <c r="C50" s="2">
        <f t="shared" si="0"/>
        <v>937817</v>
      </c>
      <c r="D50" s="6">
        <f t="shared" si="1"/>
        <v>32.897860274677072</v>
      </c>
      <c r="E50">
        <f t="shared" si="4"/>
        <v>17</v>
      </c>
      <c r="F50" s="2">
        <f t="shared" si="2"/>
        <v>732477</v>
      </c>
      <c r="G50" s="6">
        <f t="shared" si="3"/>
        <v>25.694699499384889</v>
      </c>
      <c r="H50">
        <f t="shared" si="5"/>
        <v>6</v>
      </c>
      <c r="J50" s="2">
        <v>2850693</v>
      </c>
      <c r="K50" s="2">
        <v>1392637</v>
      </c>
      <c r="L50" s="2">
        <v>15217</v>
      </c>
      <c r="M50" s="2">
        <v>7945</v>
      </c>
      <c r="N50" s="2">
        <v>14584</v>
      </c>
      <c r="O50" s="2">
        <v>15682</v>
      </c>
      <c r="P50" s="2">
        <v>17446</v>
      </c>
      <c r="Q50" s="2">
        <v>20549</v>
      </c>
      <c r="R50" s="2">
        <v>25253</v>
      </c>
      <c r="S50" s="2">
        <v>27867</v>
      </c>
      <c r="T50" s="2">
        <v>332253</v>
      </c>
      <c r="U50" s="2">
        <v>106569</v>
      </c>
      <c r="V50" s="2">
        <v>242839</v>
      </c>
      <c r="W50" s="2">
        <v>114850</v>
      </c>
      <c r="X50" s="2">
        <v>279024</v>
      </c>
      <c r="Y50" s="2">
        <v>110208</v>
      </c>
      <c r="Z50" s="2">
        <v>34879</v>
      </c>
      <c r="AA50" s="2">
        <v>27472</v>
      </c>
      <c r="AB50" s="2">
        <v>1458056</v>
      </c>
      <c r="AC50" s="2">
        <v>15604</v>
      </c>
      <c r="AD50" s="2">
        <v>7049</v>
      </c>
      <c r="AE50" s="2">
        <v>14379</v>
      </c>
      <c r="AF50" s="2">
        <v>14996</v>
      </c>
      <c r="AG50" s="2">
        <v>14031</v>
      </c>
      <c r="AH50" s="2">
        <v>19114</v>
      </c>
      <c r="AI50" s="2">
        <v>22957</v>
      </c>
      <c r="AJ50" s="2">
        <v>21509</v>
      </c>
      <c r="AK50" s="2">
        <v>324112</v>
      </c>
      <c r="AL50" s="2">
        <v>125960</v>
      </c>
      <c r="AM50" s="2">
        <v>257109</v>
      </c>
      <c r="AN50" s="2">
        <v>135002</v>
      </c>
      <c r="AO50" s="2">
        <v>304120</v>
      </c>
      <c r="AP50" s="2">
        <v>137282</v>
      </c>
      <c r="AQ50" s="2">
        <v>27133</v>
      </c>
      <c r="AR50" s="2">
        <v>17699</v>
      </c>
    </row>
    <row r="51" spans="1:44" x14ac:dyDescent="0.25">
      <c r="A51" t="s">
        <v>69</v>
      </c>
      <c r="B51" t="s">
        <v>70</v>
      </c>
      <c r="C51" s="2">
        <f t="shared" si="0"/>
        <v>2745317</v>
      </c>
      <c r="D51" s="6">
        <f t="shared" si="1"/>
        <v>30.77239430791013</v>
      </c>
      <c r="E51">
        <f t="shared" si="4"/>
        <v>24</v>
      </c>
      <c r="F51" s="2">
        <f t="shared" si="2"/>
        <v>1426783</v>
      </c>
      <c r="G51" s="6">
        <f t="shared" si="3"/>
        <v>15.99288135680613</v>
      </c>
      <c r="H51">
        <f t="shared" si="5"/>
        <v>48</v>
      </c>
      <c r="J51" s="2">
        <v>8921363</v>
      </c>
      <c r="K51" s="2">
        <v>4286812</v>
      </c>
      <c r="L51" s="2">
        <v>43413</v>
      </c>
      <c r="M51" s="2">
        <v>12996</v>
      </c>
      <c r="N51" s="2">
        <v>21191</v>
      </c>
      <c r="O51" s="2">
        <v>65885</v>
      </c>
      <c r="P51" s="2">
        <v>55701</v>
      </c>
      <c r="Q51" s="2">
        <v>84219</v>
      </c>
      <c r="R51" s="2">
        <v>90277</v>
      </c>
      <c r="S51" s="2">
        <v>68716</v>
      </c>
      <c r="T51" s="2">
        <v>1535372</v>
      </c>
      <c r="U51" s="2">
        <v>229850</v>
      </c>
      <c r="V51" s="2">
        <v>454213</v>
      </c>
      <c r="W51" s="2">
        <v>317217</v>
      </c>
      <c r="X51" s="2">
        <v>801007</v>
      </c>
      <c r="Y51" s="2">
        <v>326758</v>
      </c>
      <c r="Z51" s="2">
        <v>104845</v>
      </c>
      <c r="AA51" s="2">
        <v>75152</v>
      </c>
      <c r="AB51" s="2">
        <v>4634551</v>
      </c>
      <c r="AC51" s="2">
        <v>45578</v>
      </c>
      <c r="AD51" s="2">
        <v>13710</v>
      </c>
      <c r="AE51" s="2">
        <v>20794</v>
      </c>
      <c r="AF51" s="2">
        <v>67597</v>
      </c>
      <c r="AG51" s="2">
        <v>49704</v>
      </c>
      <c r="AH51" s="2">
        <v>81576</v>
      </c>
      <c r="AI51" s="2">
        <v>90488</v>
      </c>
      <c r="AJ51" s="2">
        <v>62173</v>
      </c>
      <c r="AK51" s="2">
        <v>1598283</v>
      </c>
      <c r="AL51" s="2">
        <v>257557</v>
      </c>
      <c r="AM51" s="2">
        <v>485163</v>
      </c>
      <c r="AN51" s="2">
        <v>424373</v>
      </c>
      <c r="AO51" s="2">
        <v>860698</v>
      </c>
      <c r="AP51" s="2">
        <v>447785</v>
      </c>
      <c r="AQ51" s="2">
        <v>73056</v>
      </c>
      <c r="AR51" s="2">
        <v>56016</v>
      </c>
    </row>
    <row r="52" spans="1:44" x14ac:dyDescent="0.25">
      <c r="A52" t="s">
        <v>71</v>
      </c>
      <c r="B52" t="s">
        <v>72</v>
      </c>
      <c r="C52" s="2">
        <f t="shared" si="0"/>
        <v>243964</v>
      </c>
      <c r="D52" s="6">
        <f t="shared" si="1"/>
        <v>33.274412565399324</v>
      </c>
      <c r="E52">
        <f t="shared" si="4"/>
        <v>14</v>
      </c>
      <c r="F52" s="2">
        <f t="shared" si="2"/>
        <v>133087</v>
      </c>
      <c r="G52" s="6">
        <f t="shared" si="3"/>
        <v>18.15182463433662</v>
      </c>
      <c r="H52">
        <f t="shared" si="5"/>
        <v>44</v>
      </c>
      <c r="J52" s="2">
        <v>733188</v>
      </c>
      <c r="K52" s="2">
        <v>349067</v>
      </c>
      <c r="L52" s="2">
        <v>5134</v>
      </c>
      <c r="M52" s="2">
        <v>4013</v>
      </c>
      <c r="N52" s="2">
        <v>3608</v>
      </c>
      <c r="O52" s="2">
        <v>6030</v>
      </c>
      <c r="P52" s="2">
        <v>5600</v>
      </c>
      <c r="Q52" s="2">
        <v>6536</v>
      </c>
      <c r="R52" s="2">
        <v>6639</v>
      </c>
      <c r="S52" s="2">
        <v>6206</v>
      </c>
      <c r="T52" s="2">
        <v>102210</v>
      </c>
      <c r="U52" s="2">
        <v>19515</v>
      </c>
      <c r="V52" s="2">
        <v>41531</v>
      </c>
      <c r="W52" s="2">
        <v>26199</v>
      </c>
      <c r="X52" s="2">
        <v>69994</v>
      </c>
      <c r="Y52" s="2">
        <v>29504</v>
      </c>
      <c r="Z52" s="2">
        <v>9027</v>
      </c>
      <c r="AA52" s="2">
        <v>7321</v>
      </c>
      <c r="AB52" s="2">
        <v>384121</v>
      </c>
      <c r="AC52" s="2">
        <v>5546</v>
      </c>
      <c r="AD52" s="2">
        <v>4382</v>
      </c>
      <c r="AE52" s="2">
        <v>3504</v>
      </c>
      <c r="AF52" s="2">
        <v>5939</v>
      </c>
      <c r="AG52" s="2">
        <v>6018</v>
      </c>
      <c r="AH52" s="2">
        <v>6499</v>
      </c>
      <c r="AI52" s="2">
        <v>6827</v>
      </c>
      <c r="AJ52" s="2">
        <v>5513</v>
      </c>
      <c r="AK52" s="2">
        <v>104797</v>
      </c>
      <c r="AL52" s="2">
        <v>22699</v>
      </c>
      <c r="AM52" s="2">
        <v>49342</v>
      </c>
      <c r="AN52" s="2">
        <v>34937</v>
      </c>
      <c r="AO52" s="2">
        <v>75601</v>
      </c>
      <c r="AP52" s="2">
        <v>40326</v>
      </c>
      <c r="AQ52" s="2">
        <v>6624</v>
      </c>
      <c r="AR52" s="2">
        <v>5567</v>
      </c>
    </row>
    <row r="53" spans="1:44" x14ac:dyDescent="0.25">
      <c r="A53" t="s">
        <v>73</v>
      </c>
      <c r="B53" t="s">
        <v>74</v>
      </c>
      <c r="C53" s="2">
        <f t="shared" si="0"/>
        <v>927823</v>
      </c>
      <c r="D53" s="6">
        <f t="shared" si="1"/>
        <v>27.409821323591537</v>
      </c>
      <c r="E53">
        <f t="shared" si="4"/>
        <v>38</v>
      </c>
      <c r="F53" s="2">
        <f t="shared" si="2"/>
        <v>698504</v>
      </c>
      <c r="G53" s="6">
        <f t="shared" si="3"/>
        <v>20.635261072223887</v>
      </c>
      <c r="H53">
        <f t="shared" si="5"/>
        <v>33</v>
      </c>
      <c r="J53" s="2">
        <v>3385002</v>
      </c>
      <c r="K53" s="2">
        <v>1601994</v>
      </c>
      <c r="L53" s="2">
        <v>19604</v>
      </c>
      <c r="M53" s="2">
        <v>8208</v>
      </c>
      <c r="N53" s="2">
        <v>15648</v>
      </c>
      <c r="O53" s="2">
        <v>31489</v>
      </c>
      <c r="P53" s="2">
        <v>31522</v>
      </c>
      <c r="Q53" s="2">
        <v>44984</v>
      </c>
      <c r="R53" s="2">
        <v>44283</v>
      </c>
      <c r="S53" s="2">
        <v>33346</v>
      </c>
      <c r="T53" s="2">
        <v>489909</v>
      </c>
      <c r="U53" s="2">
        <v>91878</v>
      </c>
      <c r="V53" s="2">
        <v>229642</v>
      </c>
      <c r="W53" s="2">
        <v>131600</v>
      </c>
      <c r="X53" s="2">
        <v>280867</v>
      </c>
      <c r="Y53" s="2">
        <v>98049</v>
      </c>
      <c r="Z53" s="2">
        <v>29500</v>
      </c>
      <c r="AA53" s="2">
        <v>21465</v>
      </c>
      <c r="AB53" s="2">
        <v>1783008</v>
      </c>
      <c r="AC53" s="2">
        <v>17495</v>
      </c>
      <c r="AD53" s="2">
        <v>6540</v>
      </c>
      <c r="AE53" s="2">
        <v>13146</v>
      </c>
      <c r="AF53" s="2">
        <v>29508</v>
      </c>
      <c r="AG53" s="2">
        <v>27759</v>
      </c>
      <c r="AH53" s="2">
        <v>42437</v>
      </c>
      <c r="AI53" s="2">
        <v>42721</v>
      </c>
      <c r="AJ53" s="2">
        <v>27080</v>
      </c>
      <c r="AK53" s="2">
        <v>508550</v>
      </c>
      <c r="AL53" s="2">
        <v>110285</v>
      </c>
      <c r="AM53" s="2">
        <v>266699</v>
      </c>
      <c r="AN53" s="2">
        <v>192846</v>
      </c>
      <c r="AO53" s="2">
        <v>308098</v>
      </c>
      <c r="AP53" s="2">
        <v>152764</v>
      </c>
      <c r="AQ53" s="2">
        <v>21551</v>
      </c>
      <c r="AR53" s="2">
        <v>15529</v>
      </c>
    </row>
    <row r="54" spans="1:44" x14ac:dyDescent="0.25">
      <c r="A54" t="s">
        <v>75</v>
      </c>
      <c r="B54" t="s">
        <v>76</v>
      </c>
      <c r="C54" s="2">
        <f t="shared" si="0"/>
        <v>161477</v>
      </c>
      <c r="D54" s="6">
        <f t="shared" si="1"/>
        <v>28.475020411474155</v>
      </c>
      <c r="E54">
        <f t="shared" si="4"/>
        <v>35</v>
      </c>
      <c r="F54" s="2">
        <f t="shared" si="2"/>
        <v>120325</v>
      </c>
      <c r="G54" s="6">
        <f t="shared" si="3"/>
        <v>21.218234367808591</v>
      </c>
      <c r="H54">
        <f t="shared" si="5"/>
        <v>25</v>
      </c>
      <c r="J54" s="2">
        <v>567083</v>
      </c>
      <c r="K54" s="2">
        <v>282763</v>
      </c>
      <c r="L54" s="2">
        <v>1966</v>
      </c>
      <c r="M54" s="2">
        <v>620</v>
      </c>
      <c r="N54" s="2">
        <v>858</v>
      </c>
      <c r="O54" s="2">
        <v>6174</v>
      </c>
      <c r="P54" s="2">
        <v>3029</v>
      </c>
      <c r="Q54" s="2">
        <v>4004</v>
      </c>
      <c r="R54" s="2">
        <v>5234</v>
      </c>
      <c r="S54" s="2">
        <v>3590</v>
      </c>
      <c r="T54" s="2">
        <v>92207</v>
      </c>
      <c r="U54" s="2">
        <v>17501</v>
      </c>
      <c r="V54" s="2">
        <v>40993</v>
      </c>
      <c r="W54" s="2">
        <v>30256</v>
      </c>
      <c r="X54" s="2">
        <v>52210</v>
      </c>
      <c r="Y54" s="2">
        <v>14938</v>
      </c>
      <c r="Z54" s="2">
        <v>5515</v>
      </c>
      <c r="AA54" s="2">
        <v>3668</v>
      </c>
      <c r="AB54" s="2">
        <v>284320</v>
      </c>
      <c r="AC54" s="2">
        <v>1868</v>
      </c>
      <c r="AD54" s="2">
        <v>662</v>
      </c>
      <c r="AE54" s="2">
        <v>612</v>
      </c>
      <c r="AF54" s="2">
        <v>5132</v>
      </c>
      <c r="AG54" s="2">
        <v>2339</v>
      </c>
      <c r="AH54" s="2">
        <v>3930</v>
      </c>
      <c r="AI54" s="2">
        <v>3859</v>
      </c>
      <c r="AJ54" s="2">
        <v>3067</v>
      </c>
      <c r="AK54" s="2">
        <v>81055</v>
      </c>
      <c r="AL54" s="2">
        <v>18531</v>
      </c>
      <c r="AM54" s="2">
        <v>43300</v>
      </c>
      <c r="AN54" s="2">
        <v>34819</v>
      </c>
      <c r="AO54" s="2">
        <v>60216</v>
      </c>
      <c r="AP54" s="2">
        <v>19228</v>
      </c>
      <c r="AQ54" s="2">
        <v>3298</v>
      </c>
      <c r="AR54" s="2">
        <v>2404</v>
      </c>
    </row>
    <row r="55" spans="1:44" x14ac:dyDescent="0.25">
      <c r="A55" t="s">
        <v>77</v>
      </c>
      <c r="B55" t="s">
        <v>78</v>
      </c>
      <c r="C55" s="2">
        <f t="shared" si="0"/>
        <v>1206051</v>
      </c>
      <c r="D55" s="6">
        <f t="shared" si="1"/>
        <v>26.619493738944875</v>
      </c>
      <c r="E55">
        <f t="shared" si="4"/>
        <v>42</v>
      </c>
      <c r="F55" s="2">
        <f t="shared" si="2"/>
        <v>942609</v>
      </c>
      <c r="G55" s="6">
        <f t="shared" si="3"/>
        <v>20.804903253488529</v>
      </c>
      <c r="H55">
        <f t="shared" si="5"/>
        <v>30</v>
      </c>
      <c r="J55" s="2">
        <v>4530706</v>
      </c>
      <c r="K55" s="2">
        <v>2163250</v>
      </c>
      <c r="L55" s="2">
        <v>25182</v>
      </c>
      <c r="M55" s="2">
        <v>11958</v>
      </c>
      <c r="N55" s="2">
        <v>21376</v>
      </c>
      <c r="O55" s="2">
        <v>55420</v>
      </c>
      <c r="P55" s="2">
        <v>38571</v>
      </c>
      <c r="Q55" s="2">
        <v>54343</v>
      </c>
      <c r="R55" s="2">
        <v>58469</v>
      </c>
      <c r="S55" s="2">
        <v>38173</v>
      </c>
      <c r="T55" s="2">
        <v>726615</v>
      </c>
      <c r="U55" s="2">
        <v>130962</v>
      </c>
      <c r="V55" s="2">
        <v>304618</v>
      </c>
      <c r="W55" s="2">
        <v>132192</v>
      </c>
      <c r="X55" s="2">
        <v>360217</v>
      </c>
      <c r="Y55" s="2">
        <v>129818</v>
      </c>
      <c r="Z55" s="2">
        <v>43656</v>
      </c>
      <c r="AA55" s="2">
        <v>31680</v>
      </c>
      <c r="AB55" s="2">
        <v>2367456</v>
      </c>
      <c r="AC55" s="2">
        <v>24221</v>
      </c>
      <c r="AD55" s="2">
        <v>9299</v>
      </c>
      <c r="AE55" s="2">
        <v>17698</v>
      </c>
      <c r="AF55" s="2">
        <v>54446</v>
      </c>
      <c r="AG55" s="2">
        <v>35900</v>
      </c>
      <c r="AH55" s="2">
        <v>52216</v>
      </c>
      <c r="AI55" s="2">
        <v>58081</v>
      </c>
      <c r="AJ55" s="2">
        <v>34917</v>
      </c>
      <c r="AK55" s="2">
        <v>741233</v>
      </c>
      <c r="AL55" s="2">
        <v>156422</v>
      </c>
      <c r="AM55" s="2">
        <v>350607</v>
      </c>
      <c r="AN55" s="2">
        <v>191736</v>
      </c>
      <c r="AO55" s="2">
        <v>402082</v>
      </c>
      <c r="AP55" s="2">
        <v>182043</v>
      </c>
      <c r="AQ55" s="2">
        <v>33202</v>
      </c>
      <c r="AR55" s="2">
        <v>23353</v>
      </c>
    </row>
    <row r="56" spans="1:44" x14ac:dyDescent="0.25">
      <c r="A56" t="s">
        <v>79</v>
      </c>
      <c r="B56" t="s">
        <v>80</v>
      </c>
      <c r="C56" s="2">
        <f t="shared" si="0"/>
        <v>5219469</v>
      </c>
      <c r="D56" s="6">
        <f t="shared" si="1"/>
        <v>29.2975796895252</v>
      </c>
      <c r="E56">
        <f t="shared" si="4"/>
        <v>29</v>
      </c>
      <c r="F56" s="2">
        <f t="shared" si="2"/>
        <v>3892527</v>
      </c>
      <c r="G56" s="6">
        <f t="shared" si="3"/>
        <v>21.849276234062977</v>
      </c>
      <c r="H56">
        <f t="shared" si="5"/>
        <v>19</v>
      </c>
      <c r="J56" s="2">
        <v>17815359</v>
      </c>
      <c r="K56" s="2">
        <v>8695321</v>
      </c>
      <c r="L56" s="2">
        <v>172782</v>
      </c>
      <c r="M56" s="2">
        <v>123060</v>
      </c>
      <c r="N56" s="2">
        <v>271602</v>
      </c>
      <c r="O56" s="2">
        <v>183587</v>
      </c>
      <c r="P56" s="2">
        <v>234734</v>
      </c>
      <c r="Q56" s="2">
        <v>172653</v>
      </c>
      <c r="R56" s="2">
        <v>201437</v>
      </c>
      <c r="S56" s="2">
        <v>159024</v>
      </c>
      <c r="T56" s="2">
        <v>2225747</v>
      </c>
      <c r="U56" s="2">
        <v>510658</v>
      </c>
      <c r="V56" s="2">
        <v>1344827</v>
      </c>
      <c r="W56" s="2">
        <v>573038</v>
      </c>
      <c r="X56" s="2">
        <v>1618253</v>
      </c>
      <c r="Y56" s="2">
        <v>615148</v>
      </c>
      <c r="Z56" s="2">
        <v>168546</v>
      </c>
      <c r="AA56" s="2">
        <v>120225</v>
      </c>
      <c r="AB56" s="2">
        <v>9120038</v>
      </c>
      <c r="AC56" s="2">
        <v>181376</v>
      </c>
      <c r="AD56" s="2">
        <v>125898</v>
      </c>
      <c r="AE56" s="2">
        <v>265379</v>
      </c>
      <c r="AF56" s="2">
        <v>182427</v>
      </c>
      <c r="AG56" s="2">
        <v>220667</v>
      </c>
      <c r="AH56" s="2">
        <v>168537</v>
      </c>
      <c r="AI56" s="2">
        <v>185025</v>
      </c>
      <c r="AJ56" s="2">
        <v>145244</v>
      </c>
      <c r="AK56" s="2">
        <v>2223134</v>
      </c>
      <c r="AL56" s="2">
        <v>595959</v>
      </c>
      <c r="AM56" s="2">
        <v>1441083</v>
      </c>
      <c r="AN56" s="2">
        <v>688012</v>
      </c>
      <c r="AO56" s="2">
        <v>1791583</v>
      </c>
      <c r="AP56" s="2">
        <v>705871</v>
      </c>
      <c r="AQ56" s="2">
        <v>118774</v>
      </c>
      <c r="AR56" s="2">
        <v>81069</v>
      </c>
    </row>
    <row r="57" spans="1:44" x14ac:dyDescent="0.25">
      <c r="A57" t="s">
        <v>81</v>
      </c>
      <c r="B57" t="s">
        <v>82</v>
      </c>
      <c r="C57" s="2">
        <f t="shared" si="0"/>
        <v>592660</v>
      </c>
      <c r="D57" s="6">
        <f t="shared" si="1"/>
        <v>33.256923849579003</v>
      </c>
      <c r="E57">
        <f t="shared" si="4"/>
        <v>15</v>
      </c>
      <c r="F57" s="2">
        <f t="shared" si="2"/>
        <v>464955</v>
      </c>
      <c r="G57" s="6">
        <f t="shared" si="3"/>
        <v>26.090799157157569</v>
      </c>
      <c r="H57">
        <f t="shared" si="5"/>
        <v>4</v>
      </c>
      <c r="J57" s="2">
        <v>1782065</v>
      </c>
      <c r="K57" s="2">
        <v>885463</v>
      </c>
      <c r="L57" s="2">
        <v>7353</v>
      </c>
      <c r="M57" s="2">
        <v>3413</v>
      </c>
      <c r="N57" s="2">
        <v>8124</v>
      </c>
      <c r="O57" s="2">
        <v>5761</v>
      </c>
      <c r="P57" s="2">
        <v>8739</v>
      </c>
      <c r="Q57" s="2">
        <v>9698</v>
      </c>
      <c r="R57" s="2">
        <v>15174</v>
      </c>
      <c r="S57" s="2">
        <v>16404</v>
      </c>
      <c r="T57" s="2">
        <v>196116</v>
      </c>
      <c r="U57" s="2">
        <v>64401</v>
      </c>
      <c r="V57" s="2">
        <v>159647</v>
      </c>
      <c r="W57" s="2">
        <v>75781</v>
      </c>
      <c r="X57" s="2">
        <v>192222</v>
      </c>
      <c r="Y57" s="2">
        <v>82269</v>
      </c>
      <c r="Z57" s="2">
        <v>22336</v>
      </c>
      <c r="AA57" s="2">
        <v>18025</v>
      </c>
      <c r="AB57" s="2">
        <v>896602</v>
      </c>
      <c r="AC57" s="2">
        <v>7474</v>
      </c>
      <c r="AD57" s="2">
        <v>3736</v>
      </c>
      <c r="AE57" s="2">
        <v>7794</v>
      </c>
      <c r="AF57" s="2">
        <v>5879</v>
      </c>
      <c r="AG57" s="2">
        <v>7614</v>
      </c>
      <c r="AH57" s="2">
        <v>8785</v>
      </c>
      <c r="AI57" s="2">
        <v>13472</v>
      </c>
      <c r="AJ57" s="2">
        <v>13940</v>
      </c>
      <c r="AK57" s="2">
        <v>211208</v>
      </c>
      <c r="AL57" s="2">
        <v>76742</v>
      </c>
      <c r="AM57" s="2">
        <v>164165</v>
      </c>
      <c r="AN57" s="2">
        <v>97985</v>
      </c>
      <c r="AO57" s="2">
        <v>199015</v>
      </c>
      <c r="AP57" s="2">
        <v>61876</v>
      </c>
      <c r="AQ57" s="2">
        <v>9742</v>
      </c>
      <c r="AR57" s="2">
        <v>7175</v>
      </c>
    </row>
    <row r="58" spans="1:44" x14ac:dyDescent="0.25">
      <c r="A58" t="s">
        <v>83</v>
      </c>
      <c r="B58" t="s">
        <v>84</v>
      </c>
      <c r="C58" s="2">
        <f t="shared" si="0"/>
        <v>164106</v>
      </c>
      <c r="D58" s="6">
        <f t="shared" si="1"/>
        <v>37.322689591648754</v>
      </c>
      <c r="E58">
        <f t="shared" si="4"/>
        <v>8</v>
      </c>
      <c r="F58" s="2">
        <f t="shared" si="2"/>
        <v>77197</v>
      </c>
      <c r="G58" s="6">
        <f t="shared" si="3"/>
        <v>17.556942880860596</v>
      </c>
      <c r="H58">
        <f t="shared" si="5"/>
        <v>45</v>
      </c>
      <c r="J58" s="2">
        <v>439695</v>
      </c>
      <c r="K58" s="2">
        <v>212433</v>
      </c>
      <c r="L58" s="2">
        <v>1590</v>
      </c>
      <c r="M58" s="2">
        <v>207</v>
      </c>
      <c r="N58" s="2">
        <v>467</v>
      </c>
      <c r="O58" s="2">
        <v>3366</v>
      </c>
      <c r="P58" s="2">
        <v>2320</v>
      </c>
      <c r="Q58" s="2">
        <v>4181</v>
      </c>
      <c r="R58" s="2">
        <v>3936</v>
      </c>
      <c r="S58" s="2">
        <v>2936</v>
      </c>
      <c r="T58" s="2">
        <v>69052</v>
      </c>
      <c r="U58" s="2">
        <v>10585</v>
      </c>
      <c r="V58" s="2">
        <v>24590</v>
      </c>
      <c r="W58" s="2">
        <v>15506</v>
      </c>
      <c r="X58" s="2">
        <v>43827</v>
      </c>
      <c r="Y58" s="2">
        <v>18861</v>
      </c>
      <c r="Z58" s="2">
        <v>6253</v>
      </c>
      <c r="AA58" s="2">
        <v>4756</v>
      </c>
      <c r="AB58" s="2">
        <v>227262</v>
      </c>
      <c r="AC58" s="2">
        <v>1093</v>
      </c>
      <c r="AD58" s="2">
        <v>263</v>
      </c>
      <c r="AE58" s="2">
        <v>294</v>
      </c>
      <c r="AF58" s="2">
        <v>2907</v>
      </c>
      <c r="AG58" s="2">
        <v>1673</v>
      </c>
      <c r="AH58" s="2">
        <v>2702</v>
      </c>
      <c r="AI58" s="2">
        <v>2867</v>
      </c>
      <c r="AJ58" s="2">
        <v>1905</v>
      </c>
      <c r="AK58" s="2">
        <v>59120</v>
      </c>
      <c r="AL58" s="2">
        <v>12960</v>
      </c>
      <c r="AM58" s="2">
        <v>29062</v>
      </c>
      <c r="AN58" s="2">
        <v>22007</v>
      </c>
      <c r="AO58" s="2">
        <v>53207</v>
      </c>
      <c r="AP58" s="2">
        <v>28623</v>
      </c>
      <c r="AQ58" s="2">
        <v>5034</v>
      </c>
      <c r="AR58" s="2">
        <v>3545</v>
      </c>
    </row>
    <row r="59" spans="1:44" x14ac:dyDescent="0.25">
      <c r="A59" t="s">
        <v>85</v>
      </c>
      <c r="B59" t="s">
        <v>86</v>
      </c>
      <c r="C59" s="2">
        <f t="shared" si="0"/>
        <v>2186863</v>
      </c>
      <c r="D59" s="6">
        <f t="shared" si="1"/>
        <v>38.162803960384984</v>
      </c>
      <c r="E59">
        <f t="shared" si="4"/>
        <v>7</v>
      </c>
      <c r="F59" s="2">
        <f t="shared" si="2"/>
        <v>1112619</v>
      </c>
      <c r="G59" s="6">
        <f t="shared" si="3"/>
        <v>19.416241794570386</v>
      </c>
      <c r="H59">
        <f t="shared" si="5"/>
        <v>39</v>
      </c>
      <c r="J59" s="2">
        <v>5730352</v>
      </c>
      <c r="K59" s="2">
        <v>2763479</v>
      </c>
      <c r="L59" s="2">
        <v>33910</v>
      </c>
      <c r="M59" s="2">
        <v>14352</v>
      </c>
      <c r="N59" s="2">
        <v>30741</v>
      </c>
      <c r="O59" s="2">
        <v>50478</v>
      </c>
      <c r="P59" s="2">
        <v>40550</v>
      </c>
      <c r="Q59" s="2">
        <v>52619</v>
      </c>
      <c r="R59" s="2">
        <v>53992</v>
      </c>
      <c r="S59" s="2">
        <v>41479</v>
      </c>
      <c r="T59" s="2">
        <v>692391</v>
      </c>
      <c r="U59" s="2">
        <v>157735</v>
      </c>
      <c r="V59" s="2">
        <v>363122</v>
      </c>
      <c r="W59" s="2">
        <v>181337</v>
      </c>
      <c r="X59" s="2">
        <v>579370</v>
      </c>
      <c r="Y59" s="2">
        <v>326438</v>
      </c>
      <c r="Z59" s="2">
        <v>82800</v>
      </c>
      <c r="AA59" s="2">
        <v>62165</v>
      </c>
      <c r="AB59" s="2">
        <v>2966873</v>
      </c>
      <c r="AC59" s="2">
        <v>35908</v>
      </c>
      <c r="AD59" s="2">
        <v>12952</v>
      </c>
      <c r="AE59" s="2">
        <v>25577</v>
      </c>
      <c r="AF59" s="2">
        <v>44457</v>
      </c>
      <c r="AG59" s="2">
        <v>34084</v>
      </c>
      <c r="AH59" s="2">
        <v>48828</v>
      </c>
      <c r="AI59" s="2">
        <v>51597</v>
      </c>
      <c r="AJ59" s="2">
        <v>41296</v>
      </c>
      <c r="AK59" s="2">
        <v>688689</v>
      </c>
      <c r="AL59" s="2">
        <v>188699</v>
      </c>
      <c r="AM59" s="2">
        <v>403063</v>
      </c>
      <c r="AN59" s="2">
        <v>255633</v>
      </c>
      <c r="AO59" s="2">
        <v>665119</v>
      </c>
      <c r="AP59" s="2">
        <v>366160</v>
      </c>
      <c r="AQ59" s="2">
        <v>61350</v>
      </c>
      <c r="AR59" s="2">
        <v>43461</v>
      </c>
    </row>
    <row r="60" spans="1:44" x14ac:dyDescent="0.25">
      <c r="A60" t="s">
        <v>89</v>
      </c>
      <c r="B60" t="s">
        <v>90</v>
      </c>
      <c r="C60" s="2">
        <f t="shared" si="0"/>
        <v>1763261</v>
      </c>
      <c r="D60" s="6">
        <f t="shared" si="1"/>
        <v>35.251521258838814</v>
      </c>
      <c r="E60">
        <f t="shared" si="4"/>
        <v>12</v>
      </c>
      <c r="F60" s="2">
        <f t="shared" si="2"/>
        <v>1183496</v>
      </c>
      <c r="G60" s="6">
        <f t="shared" si="3"/>
        <v>23.660725442093202</v>
      </c>
      <c r="H60">
        <f t="shared" si="5"/>
        <v>9</v>
      </c>
      <c r="J60" s="2">
        <v>5001943</v>
      </c>
      <c r="K60" s="2">
        <v>2466820</v>
      </c>
      <c r="L60" s="2">
        <v>27697</v>
      </c>
      <c r="M60" s="2">
        <v>13499</v>
      </c>
      <c r="N60" s="2">
        <v>26252</v>
      </c>
      <c r="O60" s="2">
        <v>24845</v>
      </c>
      <c r="P60" s="2">
        <v>26020</v>
      </c>
      <c r="Q60" s="2">
        <v>28369</v>
      </c>
      <c r="R60" s="2">
        <v>38464</v>
      </c>
      <c r="S60" s="2">
        <v>44418</v>
      </c>
      <c r="T60" s="2">
        <v>565419</v>
      </c>
      <c r="U60" s="2">
        <v>175931</v>
      </c>
      <c r="V60" s="2">
        <v>393387</v>
      </c>
      <c r="W60" s="2">
        <v>227527</v>
      </c>
      <c r="X60" s="2">
        <v>542960</v>
      </c>
      <c r="Y60" s="2">
        <v>223409</v>
      </c>
      <c r="Z60" s="2">
        <v>61929</v>
      </c>
      <c r="AA60" s="2">
        <v>46694</v>
      </c>
      <c r="AB60" s="2">
        <v>2535123</v>
      </c>
      <c r="AC60" s="2">
        <v>30251</v>
      </c>
      <c r="AD60" s="2">
        <v>14835</v>
      </c>
      <c r="AE60" s="2">
        <v>24891</v>
      </c>
      <c r="AF60" s="2">
        <v>24860</v>
      </c>
      <c r="AG60" s="2">
        <v>22320</v>
      </c>
      <c r="AH60" s="2">
        <v>28507</v>
      </c>
      <c r="AI60" s="2">
        <v>32048</v>
      </c>
      <c r="AJ60" s="2">
        <v>37445</v>
      </c>
      <c r="AK60" s="2">
        <v>543597</v>
      </c>
      <c r="AL60" s="2">
        <v>199857</v>
      </c>
      <c r="AM60" s="2">
        <v>414321</v>
      </c>
      <c r="AN60" s="2">
        <v>273922</v>
      </c>
      <c r="AO60" s="2">
        <v>561661</v>
      </c>
      <c r="AP60" s="2">
        <v>248001</v>
      </c>
      <c r="AQ60" s="2">
        <v>47324</v>
      </c>
      <c r="AR60" s="2">
        <v>31283</v>
      </c>
    </row>
    <row r="61" spans="1:44" x14ac:dyDescent="0.25">
      <c r="A61" t="s">
        <v>87</v>
      </c>
      <c r="B61" t="s">
        <v>88</v>
      </c>
      <c r="C61" s="2">
        <f t="shared" si="0"/>
        <v>261750</v>
      </c>
      <c r="D61" s="6">
        <f t="shared" si="1"/>
        <v>20.257970844000855</v>
      </c>
      <c r="E61">
        <f t="shared" si="4"/>
        <v>51</v>
      </c>
      <c r="F61" s="2">
        <f t="shared" si="2"/>
        <v>240593</v>
      </c>
      <c r="G61" s="6">
        <f t="shared" si="3"/>
        <v>18.620538602753381</v>
      </c>
      <c r="H61">
        <f t="shared" si="5"/>
        <v>43</v>
      </c>
      <c r="J61" s="2">
        <v>1292084</v>
      </c>
      <c r="K61" s="2">
        <v>628372</v>
      </c>
      <c r="L61" s="2">
        <v>5513</v>
      </c>
      <c r="M61" s="2">
        <v>1928</v>
      </c>
      <c r="N61" s="2">
        <v>5218</v>
      </c>
      <c r="O61" s="2">
        <v>18982</v>
      </c>
      <c r="P61" s="2">
        <v>15724</v>
      </c>
      <c r="Q61" s="2">
        <v>18791</v>
      </c>
      <c r="R61" s="2">
        <v>17651</v>
      </c>
      <c r="S61" s="2">
        <v>8387</v>
      </c>
      <c r="T61" s="2">
        <v>265640</v>
      </c>
      <c r="U61" s="2">
        <v>34356</v>
      </c>
      <c r="V61" s="2">
        <v>78671</v>
      </c>
      <c r="W61" s="2">
        <v>33651</v>
      </c>
      <c r="X61" s="2">
        <v>76729</v>
      </c>
      <c r="Y61" s="2">
        <v>30381</v>
      </c>
      <c r="Z61" s="2">
        <v>9963</v>
      </c>
      <c r="AA61" s="2">
        <v>6787</v>
      </c>
      <c r="AB61" s="2">
        <v>663712</v>
      </c>
      <c r="AC61" s="2">
        <v>4639</v>
      </c>
      <c r="AD61" s="2">
        <v>1261</v>
      </c>
      <c r="AE61" s="2">
        <v>3475</v>
      </c>
      <c r="AF61" s="2">
        <v>16433</v>
      </c>
      <c r="AG61" s="2">
        <v>12957</v>
      </c>
      <c r="AH61" s="2">
        <v>18652</v>
      </c>
      <c r="AI61" s="2">
        <v>17301</v>
      </c>
      <c r="AJ61" s="2">
        <v>7318</v>
      </c>
      <c r="AK61" s="2">
        <v>257896</v>
      </c>
      <c r="AL61" s="2">
        <v>42761</v>
      </c>
      <c r="AM61" s="2">
        <v>84805</v>
      </c>
      <c r="AN61" s="2">
        <v>58324</v>
      </c>
      <c r="AO61" s="2">
        <v>81303</v>
      </c>
      <c r="AP61" s="2">
        <v>45346</v>
      </c>
      <c r="AQ61" s="2">
        <v>6250</v>
      </c>
      <c r="AR61" s="2">
        <v>4991</v>
      </c>
    </row>
    <row r="62" spans="1:44" x14ac:dyDescent="0.25">
      <c r="A62" t="s">
        <v>91</v>
      </c>
      <c r="B62" t="s">
        <v>92</v>
      </c>
      <c r="C62" s="2">
        <f t="shared" si="0"/>
        <v>1160490</v>
      </c>
      <c r="D62" s="6">
        <f t="shared" si="1"/>
        <v>29.522329427261873</v>
      </c>
      <c r="E62">
        <f t="shared" si="4"/>
        <v>27</v>
      </c>
      <c r="F62" s="2">
        <f t="shared" si="2"/>
        <v>814428</v>
      </c>
      <c r="G62" s="6">
        <f t="shared" si="3"/>
        <v>20.718672035765955</v>
      </c>
      <c r="H62">
        <f t="shared" si="5"/>
        <v>32</v>
      </c>
      <c r="J62" s="2">
        <v>3930889</v>
      </c>
      <c r="K62" s="2">
        <v>1928549</v>
      </c>
      <c r="L62" s="2">
        <v>17577</v>
      </c>
      <c r="M62" s="2">
        <v>4743</v>
      </c>
      <c r="N62" s="2">
        <v>9402</v>
      </c>
      <c r="O62" s="2">
        <v>24348</v>
      </c>
      <c r="P62" s="2">
        <v>17416</v>
      </c>
      <c r="Q62" s="2">
        <v>27586</v>
      </c>
      <c r="R62" s="2">
        <v>35349</v>
      </c>
      <c r="S62" s="2">
        <v>36179</v>
      </c>
      <c r="T62" s="2">
        <v>622412</v>
      </c>
      <c r="U62" s="2">
        <v>127130</v>
      </c>
      <c r="V62" s="2">
        <v>269902</v>
      </c>
      <c r="W62" s="2">
        <v>193853</v>
      </c>
      <c r="X62" s="2">
        <v>353677</v>
      </c>
      <c r="Y62" s="2">
        <v>122416</v>
      </c>
      <c r="Z62" s="2">
        <v>39890</v>
      </c>
      <c r="AA62" s="2">
        <v>26669</v>
      </c>
      <c r="AB62" s="2">
        <v>2002340</v>
      </c>
      <c r="AC62" s="2">
        <v>17153</v>
      </c>
      <c r="AD62" s="2">
        <v>4791</v>
      </c>
      <c r="AE62" s="2">
        <v>7430</v>
      </c>
      <c r="AF62" s="2">
        <v>22983</v>
      </c>
      <c r="AG62" s="2">
        <v>13967</v>
      </c>
      <c r="AH62" s="2">
        <v>22678</v>
      </c>
      <c r="AI62" s="2">
        <v>29992</v>
      </c>
      <c r="AJ62" s="2">
        <v>25580</v>
      </c>
      <c r="AK62" s="2">
        <v>594158</v>
      </c>
      <c r="AL62" s="2">
        <v>137410</v>
      </c>
      <c r="AM62" s="2">
        <v>279986</v>
      </c>
      <c r="AN62" s="2">
        <v>228374</v>
      </c>
      <c r="AO62" s="2">
        <v>408533</v>
      </c>
      <c r="AP62" s="2">
        <v>163435</v>
      </c>
      <c r="AQ62" s="2">
        <v>26468</v>
      </c>
      <c r="AR62" s="2">
        <v>19402</v>
      </c>
    </row>
    <row r="63" spans="1:44" x14ac:dyDescent="0.25">
      <c r="A63" t="s">
        <v>93</v>
      </c>
      <c r="B63" t="s">
        <v>94</v>
      </c>
      <c r="C63" s="2">
        <f t="shared" si="0"/>
        <v>104677</v>
      </c>
      <c r="D63" s="6">
        <f t="shared" si="1"/>
        <v>26.88913948691339</v>
      </c>
      <c r="E63">
        <f t="shared" si="4"/>
        <v>41</v>
      </c>
      <c r="F63" s="2">
        <f t="shared" si="2"/>
        <v>102236</v>
      </c>
      <c r="G63" s="6">
        <f t="shared" si="3"/>
        <v>26.262102129255492</v>
      </c>
      <c r="H63">
        <f t="shared" si="5"/>
        <v>3</v>
      </c>
      <c r="J63" s="2">
        <v>389291</v>
      </c>
      <c r="K63" s="2">
        <v>196657</v>
      </c>
      <c r="L63" s="2">
        <v>885</v>
      </c>
      <c r="M63" s="2">
        <v>485</v>
      </c>
      <c r="N63" s="2">
        <v>777</v>
      </c>
      <c r="O63" s="2">
        <v>1862</v>
      </c>
      <c r="P63" s="2">
        <v>1663</v>
      </c>
      <c r="Q63" s="2">
        <v>2306</v>
      </c>
      <c r="R63" s="2">
        <v>3388</v>
      </c>
      <c r="S63" s="2">
        <v>3157</v>
      </c>
      <c r="T63" s="2">
        <v>61752</v>
      </c>
      <c r="U63" s="2">
        <v>15349</v>
      </c>
      <c r="V63" s="2">
        <v>34893</v>
      </c>
      <c r="W63" s="2">
        <v>19197</v>
      </c>
      <c r="X63" s="2">
        <v>32680</v>
      </c>
      <c r="Y63" s="2">
        <v>11926</v>
      </c>
      <c r="Z63" s="2">
        <v>3326</v>
      </c>
      <c r="AA63" s="2">
        <v>3011</v>
      </c>
      <c r="AB63" s="2">
        <v>192634</v>
      </c>
      <c r="AC63" s="2">
        <v>634</v>
      </c>
      <c r="AD63" s="2">
        <v>386</v>
      </c>
      <c r="AE63" s="2">
        <v>758</v>
      </c>
      <c r="AF63" s="2">
        <v>1615</v>
      </c>
      <c r="AG63" s="2">
        <v>1736</v>
      </c>
      <c r="AH63" s="2">
        <v>2547</v>
      </c>
      <c r="AI63" s="2">
        <v>2993</v>
      </c>
      <c r="AJ63" s="2">
        <v>2452</v>
      </c>
      <c r="AK63" s="2">
        <v>50147</v>
      </c>
      <c r="AL63" s="2">
        <v>16749</v>
      </c>
      <c r="AM63" s="2">
        <v>35245</v>
      </c>
      <c r="AN63" s="2">
        <v>23638</v>
      </c>
      <c r="AO63" s="2">
        <v>35017</v>
      </c>
      <c r="AP63" s="2">
        <v>15052</v>
      </c>
      <c r="AQ63" s="2">
        <v>2163</v>
      </c>
      <c r="AR63" s="2">
        <v>1502</v>
      </c>
    </row>
  </sheetData>
  <sortState columnSort="1" ref="C1:BT69">
    <sortCondition ref="C9:BT9"/>
    <sortCondition ref="C8:BT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pane ySplit="6" topLeftCell="A7" activePane="bottomLeft" state="frozen"/>
      <selection pane="bottomLeft" activeCell="I2" sqref="I2"/>
    </sheetView>
  </sheetViews>
  <sheetFormatPr defaultRowHeight="13.8" x14ac:dyDescent="0.25"/>
  <cols>
    <col min="1" max="1" width="16.69921875" customWidth="1"/>
    <col min="2" max="2" width="13.5" customWidth="1"/>
    <col min="3" max="3" width="5.09765625" bestFit="1" customWidth="1"/>
    <col min="4" max="4" width="7.69921875" customWidth="1"/>
    <col min="5" max="5" width="16.69921875" customWidth="1"/>
    <col min="6" max="6" width="13.09765625" customWidth="1"/>
    <col min="7" max="7" width="5.09765625" bestFit="1" customWidth="1"/>
  </cols>
  <sheetData>
    <row r="1" spans="1:7" x14ac:dyDescent="0.25">
      <c r="A1" s="7" t="s">
        <v>195</v>
      </c>
    </row>
    <row r="2" spans="1:7" x14ac:dyDescent="0.25">
      <c r="A2" t="s">
        <v>191</v>
      </c>
    </row>
    <row r="3" spans="1:7" x14ac:dyDescent="0.25">
      <c r="A3" t="s">
        <v>192</v>
      </c>
    </row>
    <row r="5" spans="1:7" ht="55.2" x14ac:dyDescent="0.25">
      <c r="A5" s="4" t="s">
        <v>38</v>
      </c>
      <c r="B5" s="5" t="s">
        <v>193</v>
      </c>
      <c r="C5" s="5" t="s">
        <v>187</v>
      </c>
      <c r="E5" s="4" t="s">
        <v>38</v>
      </c>
      <c r="F5" s="5" t="s">
        <v>194</v>
      </c>
      <c r="G5" s="17" t="s">
        <v>187</v>
      </c>
    </row>
    <row r="6" spans="1:7" x14ac:dyDescent="0.25">
      <c r="A6" s="7" t="s">
        <v>142</v>
      </c>
      <c r="B6" s="8">
        <v>31.525882193596424</v>
      </c>
      <c r="C6" s="9" t="s">
        <v>190</v>
      </c>
      <c r="E6" s="7" t="s">
        <v>142</v>
      </c>
      <c r="F6" s="8">
        <v>20.612562081741448</v>
      </c>
      <c r="G6" s="9" t="s">
        <v>190</v>
      </c>
    </row>
    <row r="7" spans="1:7" x14ac:dyDescent="0.25">
      <c r="A7" t="s">
        <v>112</v>
      </c>
      <c r="B7" s="6">
        <v>57.568775783860147</v>
      </c>
      <c r="C7">
        <v>1</v>
      </c>
      <c r="E7" t="s">
        <v>98</v>
      </c>
      <c r="F7" s="6">
        <v>27.090576835724168</v>
      </c>
      <c r="G7">
        <v>1</v>
      </c>
    </row>
    <row r="8" spans="1:7" x14ac:dyDescent="0.25">
      <c r="A8" t="s">
        <v>138</v>
      </c>
      <c r="B8" s="6">
        <v>42.90987503145535</v>
      </c>
      <c r="C8">
        <v>2</v>
      </c>
      <c r="E8" t="s">
        <v>118</v>
      </c>
      <c r="F8" s="6">
        <v>26.358391797779422</v>
      </c>
      <c r="G8">
        <v>2</v>
      </c>
    </row>
    <row r="9" spans="1:7" x14ac:dyDescent="0.25">
      <c r="A9" t="s">
        <v>106</v>
      </c>
      <c r="B9" s="6">
        <v>40.145526640402586</v>
      </c>
      <c r="C9">
        <v>3</v>
      </c>
      <c r="E9" t="s">
        <v>94</v>
      </c>
      <c r="F9" s="6">
        <v>26.262102129255492</v>
      </c>
      <c r="G9">
        <v>3</v>
      </c>
    </row>
    <row r="10" spans="1:7" x14ac:dyDescent="0.25">
      <c r="A10" t="s">
        <v>136</v>
      </c>
      <c r="B10" s="6">
        <v>39.626276289485567</v>
      </c>
      <c r="C10">
        <v>4</v>
      </c>
      <c r="E10" t="s">
        <v>82</v>
      </c>
      <c r="F10" s="6">
        <v>26.090799157157569</v>
      </c>
      <c r="G10">
        <v>4</v>
      </c>
    </row>
    <row r="11" spans="1:7" x14ac:dyDescent="0.25">
      <c r="A11" t="s">
        <v>108</v>
      </c>
      <c r="B11" s="6">
        <v>38.940730412779558</v>
      </c>
      <c r="C11">
        <v>5</v>
      </c>
      <c r="E11" t="s">
        <v>50</v>
      </c>
      <c r="F11" s="6">
        <v>25.731894376576982</v>
      </c>
      <c r="G11">
        <v>5</v>
      </c>
    </row>
    <row r="12" spans="1:7" x14ac:dyDescent="0.25">
      <c r="A12" t="s">
        <v>54</v>
      </c>
      <c r="B12" s="6">
        <v>38.89452099357505</v>
      </c>
      <c r="C12">
        <v>6</v>
      </c>
      <c r="E12" t="s">
        <v>68</v>
      </c>
      <c r="F12" s="6">
        <v>25.694699499384889</v>
      </c>
      <c r="G12">
        <v>6</v>
      </c>
    </row>
    <row r="13" spans="1:7" x14ac:dyDescent="0.25">
      <c r="A13" t="s">
        <v>86</v>
      </c>
      <c r="B13" s="6">
        <v>38.162803960384984</v>
      </c>
      <c r="C13">
        <v>7</v>
      </c>
      <c r="E13" t="s">
        <v>100</v>
      </c>
      <c r="F13" s="6">
        <v>25.2951704945174</v>
      </c>
      <c r="G13">
        <v>7</v>
      </c>
    </row>
    <row r="14" spans="1:7" x14ac:dyDescent="0.25">
      <c r="A14" t="s">
        <v>84</v>
      </c>
      <c r="B14" s="6">
        <v>37.322689591648754</v>
      </c>
      <c r="C14">
        <v>8</v>
      </c>
      <c r="E14" t="s">
        <v>46</v>
      </c>
      <c r="F14" s="6">
        <v>23.772062828046096</v>
      </c>
      <c r="G14">
        <v>8</v>
      </c>
    </row>
    <row r="15" spans="1:7" x14ac:dyDescent="0.25">
      <c r="A15" t="s">
        <v>52</v>
      </c>
      <c r="B15" s="6">
        <v>36.489814780777529</v>
      </c>
      <c r="C15">
        <v>9</v>
      </c>
      <c r="E15" t="s">
        <v>90</v>
      </c>
      <c r="F15" s="6">
        <v>23.660725442093202</v>
      </c>
      <c r="G15">
        <v>9</v>
      </c>
    </row>
    <row r="16" spans="1:7" x14ac:dyDescent="0.25">
      <c r="A16" t="s">
        <v>58</v>
      </c>
      <c r="B16" s="6">
        <v>35.925438299287201</v>
      </c>
      <c r="C16">
        <v>10</v>
      </c>
      <c r="E16" t="s">
        <v>66</v>
      </c>
      <c r="F16" s="6">
        <v>23.57547646640386</v>
      </c>
      <c r="G16">
        <v>10</v>
      </c>
    </row>
    <row r="17" spans="1:7" x14ac:dyDescent="0.25">
      <c r="A17" t="s">
        <v>40</v>
      </c>
      <c r="B17" s="6">
        <v>35.446579926586956</v>
      </c>
      <c r="C17">
        <v>11</v>
      </c>
      <c r="E17" t="s">
        <v>56</v>
      </c>
      <c r="F17" s="6">
        <v>23.479860573199073</v>
      </c>
      <c r="G17">
        <v>11</v>
      </c>
    </row>
    <row r="18" spans="1:7" x14ac:dyDescent="0.25">
      <c r="A18" t="s">
        <v>90</v>
      </c>
      <c r="B18" s="6">
        <v>35.251521258838814</v>
      </c>
      <c r="C18">
        <v>12</v>
      </c>
      <c r="E18" t="s">
        <v>140</v>
      </c>
      <c r="F18" s="6">
        <v>23.479245712074999</v>
      </c>
      <c r="G18">
        <v>12</v>
      </c>
    </row>
    <row r="19" spans="1:7" x14ac:dyDescent="0.25">
      <c r="A19" t="s">
        <v>122</v>
      </c>
      <c r="B19" s="6">
        <v>34.066737515437936</v>
      </c>
      <c r="C19">
        <v>13</v>
      </c>
      <c r="E19" s="14" t="s">
        <v>128</v>
      </c>
      <c r="F19" s="15">
        <v>23.330914272896408</v>
      </c>
      <c r="G19" s="14">
        <v>13</v>
      </c>
    </row>
    <row r="20" spans="1:7" x14ac:dyDescent="0.25">
      <c r="A20" t="s">
        <v>72</v>
      </c>
      <c r="B20" s="6">
        <v>33.274412565399324</v>
      </c>
      <c r="C20">
        <v>14</v>
      </c>
      <c r="E20" s="10" t="s">
        <v>48</v>
      </c>
      <c r="F20" s="11">
        <v>23.012033356325297</v>
      </c>
      <c r="G20" s="10">
        <v>14</v>
      </c>
    </row>
    <row r="21" spans="1:7" x14ac:dyDescent="0.25">
      <c r="A21" t="s">
        <v>82</v>
      </c>
      <c r="B21" s="6">
        <v>33.256923849579003</v>
      </c>
      <c r="C21">
        <v>15</v>
      </c>
      <c r="E21" t="s">
        <v>102</v>
      </c>
      <c r="F21" s="6">
        <v>22.576022591828067</v>
      </c>
      <c r="G21">
        <v>15</v>
      </c>
    </row>
    <row r="22" spans="1:7" x14ac:dyDescent="0.25">
      <c r="A22" t="s">
        <v>104</v>
      </c>
      <c r="B22" s="6">
        <v>33.253652853658728</v>
      </c>
      <c r="C22">
        <v>16</v>
      </c>
      <c r="E22" t="s">
        <v>62</v>
      </c>
      <c r="F22" s="6">
        <v>22.553969235037215</v>
      </c>
      <c r="G22">
        <v>16</v>
      </c>
    </row>
    <row r="23" spans="1:7" x14ac:dyDescent="0.25">
      <c r="A23" t="s">
        <v>68</v>
      </c>
      <c r="B23" s="6">
        <v>32.897860274677072</v>
      </c>
      <c r="C23">
        <v>17</v>
      </c>
      <c r="E23" t="s">
        <v>42</v>
      </c>
      <c r="F23" s="6">
        <v>22.410962357813748</v>
      </c>
      <c r="G23">
        <v>17</v>
      </c>
    </row>
    <row r="24" spans="1:7" x14ac:dyDescent="0.25">
      <c r="A24" s="14" t="s">
        <v>128</v>
      </c>
      <c r="B24" s="15">
        <v>32.885640017417231</v>
      </c>
      <c r="C24" s="14">
        <v>18</v>
      </c>
      <c r="E24" t="s">
        <v>44</v>
      </c>
      <c r="F24" s="6">
        <v>22.377727319230477</v>
      </c>
      <c r="G24">
        <v>18</v>
      </c>
    </row>
    <row r="25" spans="1:7" x14ac:dyDescent="0.25">
      <c r="A25" t="s">
        <v>120</v>
      </c>
      <c r="B25" s="6">
        <v>32.477409707122959</v>
      </c>
      <c r="C25">
        <v>19</v>
      </c>
      <c r="E25" t="s">
        <v>80</v>
      </c>
      <c r="F25" s="6">
        <v>21.849276234062977</v>
      </c>
      <c r="G25">
        <v>19</v>
      </c>
    </row>
    <row r="26" spans="1:7" x14ac:dyDescent="0.25">
      <c r="A26" t="s">
        <v>110</v>
      </c>
      <c r="B26" s="6">
        <v>31.399786962918519</v>
      </c>
      <c r="C26">
        <v>20</v>
      </c>
      <c r="E26" t="s">
        <v>96</v>
      </c>
      <c r="F26" s="6">
        <v>21.62618433325515</v>
      </c>
      <c r="G26">
        <v>20</v>
      </c>
    </row>
    <row r="27" spans="1:7" x14ac:dyDescent="0.25">
      <c r="A27" s="10" t="s">
        <v>48</v>
      </c>
      <c r="B27" s="11">
        <v>31.326164239900905</v>
      </c>
      <c r="C27" s="10">
        <v>21</v>
      </c>
      <c r="E27" t="s">
        <v>60</v>
      </c>
      <c r="F27" s="6">
        <v>21.503045580979556</v>
      </c>
      <c r="G27">
        <v>21</v>
      </c>
    </row>
    <row r="28" spans="1:7" x14ac:dyDescent="0.25">
      <c r="A28" t="s">
        <v>46</v>
      </c>
      <c r="B28" s="6">
        <v>31.202617508578722</v>
      </c>
      <c r="C28">
        <v>22</v>
      </c>
      <c r="E28" t="s">
        <v>106</v>
      </c>
      <c r="F28" s="6">
        <v>21.430366388233235</v>
      </c>
      <c r="G28">
        <v>22</v>
      </c>
    </row>
    <row r="29" spans="1:7" x14ac:dyDescent="0.25">
      <c r="A29" t="s">
        <v>134</v>
      </c>
      <c r="B29" s="6">
        <v>30.920542165127074</v>
      </c>
      <c r="C29">
        <v>23</v>
      </c>
      <c r="E29" t="s">
        <v>104</v>
      </c>
      <c r="F29" s="6">
        <v>21.29056975535001</v>
      </c>
      <c r="G29">
        <v>23</v>
      </c>
    </row>
    <row r="30" spans="1:7" x14ac:dyDescent="0.25">
      <c r="A30" t="s">
        <v>70</v>
      </c>
      <c r="B30" s="6">
        <v>30.77239430791013</v>
      </c>
      <c r="C30">
        <v>24</v>
      </c>
      <c r="E30" t="s">
        <v>40</v>
      </c>
      <c r="F30" s="6">
        <v>21.225817723638325</v>
      </c>
      <c r="G30">
        <v>24</v>
      </c>
    </row>
    <row r="31" spans="1:7" x14ac:dyDescent="0.25">
      <c r="A31" t="s">
        <v>116</v>
      </c>
      <c r="B31" s="6">
        <v>30.650579742540646</v>
      </c>
      <c r="C31">
        <v>25</v>
      </c>
      <c r="E31" t="s">
        <v>76</v>
      </c>
      <c r="F31" s="6">
        <v>21.218234367808591</v>
      </c>
      <c r="G31">
        <v>25</v>
      </c>
    </row>
    <row r="32" spans="1:7" x14ac:dyDescent="0.25">
      <c r="A32" t="s">
        <v>60</v>
      </c>
      <c r="B32" s="6">
        <v>30.503849734094722</v>
      </c>
      <c r="C32">
        <v>26</v>
      </c>
      <c r="E32" s="12" t="s">
        <v>126</v>
      </c>
      <c r="F32" s="13">
        <v>21.192116934350548</v>
      </c>
      <c r="G32" s="12">
        <v>26</v>
      </c>
    </row>
    <row r="33" spans="1:7" x14ac:dyDescent="0.25">
      <c r="A33" t="s">
        <v>92</v>
      </c>
      <c r="B33" s="6">
        <v>29.522329427261873</v>
      </c>
      <c r="C33">
        <v>27</v>
      </c>
      <c r="E33" t="s">
        <v>132</v>
      </c>
      <c r="F33" s="6">
        <v>21.112756001481365</v>
      </c>
      <c r="G33">
        <v>27</v>
      </c>
    </row>
    <row r="34" spans="1:7" x14ac:dyDescent="0.25">
      <c r="A34" t="s">
        <v>62</v>
      </c>
      <c r="B34" s="6">
        <v>29.454565482127887</v>
      </c>
      <c r="C34">
        <v>28</v>
      </c>
      <c r="E34" t="s">
        <v>120</v>
      </c>
      <c r="F34" s="6">
        <v>21.030244838202812</v>
      </c>
      <c r="G34">
        <v>28</v>
      </c>
    </row>
    <row r="35" spans="1:7" x14ac:dyDescent="0.25">
      <c r="A35" t="s">
        <v>80</v>
      </c>
      <c r="B35" s="6">
        <v>29.2975796895252</v>
      </c>
      <c r="C35">
        <v>29</v>
      </c>
      <c r="E35" t="s">
        <v>130</v>
      </c>
      <c r="F35" s="6">
        <v>20.913254443069981</v>
      </c>
      <c r="G35">
        <v>29</v>
      </c>
    </row>
    <row r="36" spans="1:7" x14ac:dyDescent="0.25">
      <c r="A36" t="s">
        <v>98</v>
      </c>
      <c r="B36" s="6">
        <v>29.23112991310937</v>
      </c>
      <c r="C36">
        <v>30</v>
      </c>
      <c r="E36" t="s">
        <v>78</v>
      </c>
      <c r="F36" s="6">
        <v>20.804903253488529</v>
      </c>
      <c r="G36">
        <v>30</v>
      </c>
    </row>
    <row r="37" spans="1:7" x14ac:dyDescent="0.25">
      <c r="A37" t="s">
        <v>114</v>
      </c>
      <c r="B37" s="6">
        <v>29.165497527120916</v>
      </c>
      <c r="C37">
        <v>31</v>
      </c>
      <c r="E37" t="s">
        <v>122</v>
      </c>
      <c r="F37" s="6">
        <v>20.729519669978483</v>
      </c>
      <c r="G37">
        <v>31</v>
      </c>
    </row>
    <row r="38" spans="1:7" x14ac:dyDescent="0.25">
      <c r="A38" t="s">
        <v>100</v>
      </c>
      <c r="B38" s="6">
        <v>28.875499252039088</v>
      </c>
      <c r="C38">
        <v>32</v>
      </c>
      <c r="E38" t="s">
        <v>92</v>
      </c>
      <c r="F38" s="6">
        <v>20.718672035765955</v>
      </c>
      <c r="G38">
        <v>32</v>
      </c>
    </row>
    <row r="39" spans="1:7" x14ac:dyDescent="0.25">
      <c r="A39" t="s">
        <v>44</v>
      </c>
      <c r="B39" s="6">
        <v>28.633439664781985</v>
      </c>
      <c r="C39">
        <v>33</v>
      </c>
      <c r="E39" t="s">
        <v>74</v>
      </c>
      <c r="F39" s="6">
        <v>20.635261072223887</v>
      </c>
      <c r="G39">
        <v>33</v>
      </c>
    </row>
    <row r="40" spans="1:7" x14ac:dyDescent="0.25">
      <c r="A40" t="s">
        <v>140</v>
      </c>
      <c r="B40" s="6">
        <v>28.602931241846282</v>
      </c>
      <c r="C40">
        <v>34</v>
      </c>
      <c r="E40" t="s">
        <v>116</v>
      </c>
      <c r="F40" s="6">
        <v>20.544188377388384</v>
      </c>
      <c r="G40">
        <v>34</v>
      </c>
    </row>
    <row r="41" spans="1:7" x14ac:dyDescent="0.25">
      <c r="A41" t="s">
        <v>76</v>
      </c>
      <c r="B41" s="6">
        <v>28.475020411474155</v>
      </c>
      <c r="C41">
        <v>35</v>
      </c>
      <c r="E41" t="s">
        <v>64</v>
      </c>
      <c r="F41" s="6">
        <v>20.464024260795998</v>
      </c>
      <c r="G41">
        <v>35</v>
      </c>
    </row>
    <row r="42" spans="1:7" x14ac:dyDescent="0.25">
      <c r="A42" s="12" t="s">
        <v>126</v>
      </c>
      <c r="B42" s="13">
        <v>28.203354228194559</v>
      </c>
      <c r="C42" s="12">
        <v>36</v>
      </c>
      <c r="E42" t="s">
        <v>124</v>
      </c>
      <c r="F42" s="6">
        <v>20.429086222943464</v>
      </c>
      <c r="G42">
        <v>36</v>
      </c>
    </row>
    <row r="43" spans="1:7" x14ac:dyDescent="0.25">
      <c r="A43" t="s">
        <v>64</v>
      </c>
      <c r="B43" s="6">
        <v>27.788161522775678</v>
      </c>
      <c r="C43">
        <v>37</v>
      </c>
      <c r="E43" t="s">
        <v>114</v>
      </c>
      <c r="F43" s="6">
        <v>20.177899405361043</v>
      </c>
      <c r="G43">
        <v>37</v>
      </c>
    </row>
    <row r="44" spans="1:7" x14ac:dyDescent="0.25">
      <c r="A44" t="s">
        <v>74</v>
      </c>
      <c r="B44" s="6">
        <v>27.409821323591537</v>
      </c>
      <c r="C44">
        <v>38</v>
      </c>
      <c r="E44" t="s">
        <v>134</v>
      </c>
      <c r="F44" s="6">
        <v>19.589791062478756</v>
      </c>
      <c r="G44">
        <v>38</v>
      </c>
    </row>
    <row r="45" spans="1:7" x14ac:dyDescent="0.25">
      <c r="A45" t="s">
        <v>56</v>
      </c>
      <c r="B45" s="6">
        <v>27.124824282066729</v>
      </c>
      <c r="C45">
        <v>39</v>
      </c>
      <c r="E45" t="s">
        <v>86</v>
      </c>
      <c r="F45" s="6">
        <v>19.416241794570386</v>
      </c>
      <c r="G45">
        <v>39</v>
      </c>
    </row>
    <row r="46" spans="1:7" x14ac:dyDescent="0.25">
      <c r="A46" t="s">
        <v>118</v>
      </c>
      <c r="B46" s="6">
        <v>26.923543009696438</v>
      </c>
      <c r="C46">
        <v>40</v>
      </c>
      <c r="E46" t="s">
        <v>110</v>
      </c>
      <c r="F46" s="6">
        <v>18.968179290553184</v>
      </c>
      <c r="G46">
        <v>40</v>
      </c>
    </row>
    <row r="47" spans="1:7" x14ac:dyDescent="0.25">
      <c r="A47" t="s">
        <v>94</v>
      </c>
      <c r="B47" s="6">
        <v>26.88913948691339</v>
      </c>
      <c r="C47">
        <v>41</v>
      </c>
      <c r="E47" t="s">
        <v>136</v>
      </c>
      <c r="F47" s="6">
        <v>18.935550145351311</v>
      </c>
      <c r="G47">
        <v>41</v>
      </c>
    </row>
    <row r="48" spans="1:7" x14ac:dyDescent="0.25">
      <c r="A48" t="s">
        <v>78</v>
      </c>
      <c r="B48" s="6">
        <v>26.619493738944875</v>
      </c>
      <c r="C48">
        <v>42</v>
      </c>
      <c r="E48" t="s">
        <v>52</v>
      </c>
      <c r="F48" s="6">
        <v>18.662766577566785</v>
      </c>
      <c r="G48">
        <v>42</v>
      </c>
    </row>
    <row r="49" spans="1:7" x14ac:dyDescent="0.25">
      <c r="A49" t="s">
        <v>124</v>
      </c>
      <c r="B49" s="6">
        <v>25.908089317391752</v>
      </c>
      <c r="C49">
        <v>43</v>
      </c>
      <c r="E49" t="s">
        <v>88</v>
      </c>
      <c r="F49" s="6">
        <v>18.620538602753381</v>
      </c>
      <c r="G49">
        <v>43</v>
      </c>
    </row>
    <row r="50" spans="1:7" x14ac:dyDescent="0.25">
      <c r="A50" t="s">
        <v>66</v>
      </c>
      <c r="B50" s="6">
        <v>25.177534896062586</v>
      </c>
      <c r="C50">
        <v>44</v>
      </c>
      <c r="E50" t="s">
        <v>72</v>
      </c>
      <c r="F50" s="6">
        <v>18.15182463433662</v>
      </c>
      <c r="G50">
        <v>44</v>
      </c>
    </row>
    <row r="51" spans="1:7" x14ac:dyDescent="0.25">
      <c r="A51" t="s">
        <v>96</v>
      </c>
      <c r="B51" s="6">
        <v>24.927438470429017</v>
      </c>
      <c r="C51">
        <v>45</v>
      </c>
      <c r="E51" t="s">
        <v>84</v>
      </c>
      <c r="F51" s="6">
        <v>17.556942880860596</v>
      </c>
      <c r="G51">
        <v>45</v>
      </c>
    </row>
    <row r="52" spans="1:7" x14ac:dyDescent="0.25">
      <c r="A52" t="s">
        <v>50</v>
      </c>
      <c r="B52" s="6">
        <v>24.24981888131105</v>
      </c>
      <c r="C52">
        <v>46</v>
      </c>
      <c r="E52" t="s">
        <v>108</v>
      </c>
      <c r="F52" s="6">
        <v>16.793708657897582</v>
      </c>
      <c r="G52">
        <v>46</v>
      </c>
    </row>
    <row r="53" spans="1:7" x14ac:dyDescent="0.25">
      <c r="A53" t="s">
        <v>132</v>
      </c>
      <c r="B53" s="6">
        <v>23.7325290280607</v>
      </c>
      <c r="C53">
        <v>47</v>
      </c>
      <c r="E53" t="s">
        <v>54</v>
      </c>
      <c r="F53" s="6">
        <v>16.636414270429992</v>
      </c>
      <c r="G53">
        <v>47</v>
      </c>
    </row>
    <row r="54" spans="1:7" x14ac:dyDescent="0.25">
      <c r="A54" t="s">
        <v>130</v>
      </c>
      <c r="B54" s="6">
        <v>23.621905962841595</v>
      </c>
      <c r="C54">
        <v>48</v>
      </c>
      <c r="E54" t="s">
        <v>70</v>
      </c>
      <c r="F54" s="6">
        <v>15.99288135680613</v>
      </c>
      <c r="G54">
        <v>48</v>
      </c>
    </row>
    <row r="55" spans="1:7" x14ac:dyDescent="0.25">
      <c r="A55" t="s">
        <v>102</v>
      </c>
      <c r="B55" s="6">
        <v>22.588877045896403</v>
      </c>
      <c r="C55">
        <v>49</v>
      </c>
      <c r="E55" t="s">
        <v>58</v>
      </c>
      <c r="F55" s="6">
        <v>15.712077500330359</v>
      </c>
      <c r="G55">
        <v>49</v>
      </c>
    </row>
    <row r="56" spans="1:7" x14ac:dyDescent="0.25">
      <c r="A56" t="s">
        <v>42</v>
      </c>
      <c r="B56" s="6">
        <v>21.815378734660555</v>
      </c>
      <c r="C56">
        <v>50</v>
      </c>
      <c r="E56" t="s">
        <v>138</v>
      </c>
      <c r="F56" s="6">
        <v>15.599409955578206</v>
      </c>
      <c r="G56">
        <v>50</v>
      </c>
    </row>
    <row r="57" spans="1:7" x14ac:dyDescent="0.25">
      <c r="A57" t="s">
        <v>88</v>
      </c>
      <c r="B57" s="6">
        <v>20.257970844000855</v>
      </c>
      <c r="C57">
        <v>51</v>
      </c>
      <c r="E57" t="s">
        <v>112</v>
      </c>
      <c r="F57" s="6">
        <v>12.858407206852013</v>
      </c>
      <c r="G57">
        <v>51</v>
      </c>
    </row>
  </sheetData>
  <sortState ref="E7:G57">
    <sortCondition descending="1" ref="F7:F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ACSDT5Y2018.B15002_Education</vt:lpstr>
      <vt:lpstr>Ranks</vt:lpstr>
      <vt:lpstr>Ranks!Print_Titles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2020-06-01T19:25:27Z</cp:lastPrinted>
  <dcterms:created xsi:type="dcterms:W3CDTF">2020-05-29T22:06:25Z</dcterms:created>
  <dcterms:modified xsi:type="dcterms:W3CDTF">2020-06-01T19:29:59Z</dcterms:modified>
</cp:coreProperties>
</file>