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rozd\Documents\NE HHS 5-06\"/>
    </mc:Choice>
  </mc:AlternateContent>
  <bookViews>
    <workbookView xWindow="120" yWindow="12" windowWidth="18960" windowHeight="1132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8" i="1"/>
  <c r="D8" i="1"/>
  <c r="E8" i="1" s="1"/>
  <c r="D9" i="1"/>
  <c r="E9" i="1"/>
  <c r="D10" i="1"/>
  <c r="E10" i="1" s="1"/>
  <c r="D11" i="1"/>
  <c r="E11" i="1"/>
  <c r="D12" i="1"/>
  <c r="E12" i="1" s="1"/>
  <c r="D13" i="1"/>
  <c r="E13" i="1" s="1"/>
  <c r="D14" i="1"/>
  <c r="E14" i="1" s="1"/>
  <c r="D15" i="1"/>
  <c r="E15" i="1"/>
  <c r="D16" i="1"/>
  <c r="E16" i="1" s="1"/>
  <c r="D17" i="1"/>
  <c r="E17" i="1"/>
  <c r="D18" i="1"/>
  <c r="E18" i="1" s="1"/>
  <c r="D19" i="1"/>
  <c r="E19" i="1"/>
  <c r="D20" i="1"/>
  <c r="E20" i="1" s="1"/>
  <c r="D21" i="1"/>
  <c r="E21" i="1" s="1"/>
  <c r="D22" i="1"/>
  <c r="E22" i="1" s="1"/>
  <c r="D23" i="1"/>
  <c r="E23" i="1"/>
  <c r="D24" i="1"/>
  <c r="E24" i="1" s="1"/>
  <c r="D25" i="1"/>
  <c r="E25" i="1"/>
  <c r="D26" i="1"/>
  <c r="E26" i="1" s="1"/>
  <c r="D27" i="1"/>
  <c r="E27" i="1"/>
  <c r="D28" i="1"/>
  <c r="E28" i="1" s="1"/>
  <c r="D29" i="1"/>
  <c r="E29" i="1" s="1"/>
  <c r="D30" i="1"/>
  <c r="E30" i="1" s="1"/>
  <c r="D31" i="1"/>
  <c r="E31" i="1"/>
  <c r="D32" i="1"/>
  <c r="E32" i="1" s="1"/>
  <c r="D33" i="1"/>
  <c r="E33" i="1"/>
  <c r="D34" i="1"/>
  <c r="E34" i="1" s="1"/>
  <c r="D35" i="1"/>
  <c r="E35" i="1"/>
  <c r="D36" i="1"/>
  <c r="E36" i="1" s="1"/>
  <c r="D37" i="1"/>
  <c r="E37" i="1" s="1"/>
  <c r="D38" i="1"/>
  <c r="E38" i="1" s="1"/>
  <c r="D39" i="1"/>
  <c r="E39" i="1"/>
  <c r="D40" i="1"/>
  <c r="E40" i="1" s="1"/>
  <c r="D41" i="1"/>
  <c r="E41" i="1"/>
  <c r="D42" i="1"/>
  <c r="E42" i="1" s="1"/>
  <c r="D43" i="1"/>
  <c r="E43" i="1"/>
  <c r="D44" i="1"/>
  <c r="E44" i="1" s="1"/>
  <c r="D45" i="1"/>
  <c r="E45" i="1" s="1"/>
  <c r="D46" i="1"/>
  <c r="E46" i="1" s="1"/>
  <c r="D47" i="1"/>
  <c r="E47" i="1"/>
  <c r="D48" i="1"/>
  <c r="E48" i="1" s="1"/>
  <c r="D49" i="1"/>
  <c r="E49" i="1"/>
  <c r="D50" i="1"/>
  <c r="E50" i="1" s="1"/>
  <c r="D51" i="1"/>
  <c r="E51" i="1"/>
  <c r="D52" i="1"/>
  <c r="E52" i="1" s="1"/>
  <c r="D53" i="1"/>
  <c r="E53" i="1" s="1"/>
  <c r="D54" i="1"/>
  <c r="E54" i="1" s="1"/>
  <c r="D55" i="1"/>
  <c r="E55" i="1"/>
  <c r="D56" i="1"/>
  <c r="E56" i="1" s="1"/>
  <c r="D57" i="1"/>
  <c r="E57" i="1"/>
  <c r="D58" i="1"/>
  <c r="E58" i="1" s="1"/>
  <c r="D7" i="1"/>
  <c r="E7" i="1" s="1"/>
</calcChain>
</file>

<file path=xl/sharedStrings.xml><?xml version="1.0" encoding="utf-8"?>
<sst xmlns="http://schemas.openxmlformats.org/spreadsheetml/2006/main" count="116" uniqueCount="60">
  <si>
    <t>Comparison of Births for the U.S. and States: 2019 to 2020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</si>
  <si>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</si>
  <si>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</si>
  <si>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</si>
  <si>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</si>
  <si>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</si>
  <si>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</si>
  <si>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</si>
  <si>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</si>
  <si>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</si>
  <si>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</si>
  <si>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</si>
  <si>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</si>
  <si>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</si>
  <si>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</si>
  <si>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</si>
  <si>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</si>
  <si>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</si>
  <si>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</si>
  <si>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</si>
  <si>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</si>
  <si>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</si>
  <si>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</si>
  <si>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</si>
  <si>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</si>
  <si>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</si>
  <si>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</si>
  <si>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</si>
  <si>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</si>
  <si>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</si>
  <si>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</si>
  <si>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</si>
  <si>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</si>
  <si>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</si>
  <si>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</si>
  <si>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</si>
  <si>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</si>
  <si>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</si>
  <si>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</si>
  <si>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</si>
  <si>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</si>
  <si>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</si>
  <si>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</si>
  <si>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</si>
  <si>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</si>
  <si>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</si>
  <si>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</si>
  <si>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</si>
  <si>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</si>
  <si>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</si>
  <si>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</si>
  <si>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Change</t>
  </si>
  <si>
    <t>% Change</t>
  </si>
  <si>
    <t>Rank</t>
  </si>
  <si>
    <t>n/a</t>
  </si>
  <si>
    <t>Area</t>
  </si>
  <si>
    <t>United States</t>
  </si>
  <si>
    <t>Compiled by: David Drozd, UNO Center for Public Affairs Research on 5-6-2021</t>
  </si>
  <si>
    <t>Dist. of Columbia</t>
  </si>
  <si>
    <t>Sources: Table 6, Births: Final Data for 2019, National Center for Health Statistics (NCHS), March 2021; Table 4, Births: Provisional Data for 2020, NCHS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</si>
</sst>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D7192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vertical="top" shrinkToFit="1"/>
    </xf>
    <xf numFmtId="0" fontId="3" fillId="0" borderId="0" xfId="0" applyFont="1" applyFill="1" applyBorder="1" applyAlignment="1">
      <alignment horizontal="left" vertical="top" wrapText="1" indent="2"/>
    </xf>
    <xf numFmtId="3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 indent="1"/>
    </xf>
    <xf numFmtId="3" fontId="4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shrinkToFit="1"/>
    </xf>
    <xf numFmtId="3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2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vertical="top" shrinkToFit="1"/>
    </xf>
    <xf numFmtId="3" fontId="5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pane ySplit="7" topLeftCell="A8" activePane="bottomLeft" state="frozen"/>
      <selection pane="bottomLeft" activeCell="J4" sqref="J4"/>
    </sheetView>
  </sheetViews>
  <sheetFormatPr defaultRowHeight="15" customHeight="1" x14ac:dyDescent="0.25"/>
  <cols>
    <col min="1" max="1" width="19.109375" style="1" customWidth="1"/>
    <col min="2" max="2" width="9.88671875" style="1" bestFit="1" customWidth="1"/>
    <col min="3" max="3" width="9.77734375" style="1" customWidth="1"/>
    <col min="4" max="4" width="8.88671875" style="1" bestFit="1" customWidth="1"/>
    <col min="5" max="5" width="8" style="1" bestFit="1" customWidth="1"/>
    <col min="6" max="6" width="5.6640625" style="3" bestFit="1" customWidth="1"/>
    <col min="7" max="7" width="2.77734375" style="1" customWidth="1"/>
    <col min="8" max="8" width="19.109375" style="1" customWidth="1"/>
    <col min="9" max="9" width="8" style="1" bestFit="1" customWidth="1"/>
    <col min="10" max="10" width="5.6640625" style="3" bestFit="1" customWidth="1"/>
    <col min="11" max="16384" width="8.88671875" style="1"/>
  </cols>
  <sheetData>
    <row r="1" spans="1:10" ht="15" customHeight="1" x14ac:dyDescent="0.25">
      <c r="A1" s="2" t="s">
        <v>0</v>
      </c>
      <c r="H1" s="2"/>
    </row>
    <row r="2" spans="1:10" ht="15" customHeight="1" x14ac:dyDescent="0.25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 x14ac:dyDescent="0.25">
      <c r="A4" s="1" t="s">
        <v>57</v>
      </c>
      <c r="B4" s="22"/>
      <c r="C4" s="22"/>
      <c r="D4" s="22"/>
      <c r="E4" s="22"/>
      <c r="F4" s="22"/>
      <c r="I4" s="22"/>
      <c r="J4" s="22"/>
    </row>
    <row r="6" spans="1:10" ht="30" customHeight="1" x14ac:dyDescent="0.25">
      <c r="A6" s="23" t="s">
        <v>55</v>
      </c>
      <c r="B6" s="24">
        <v>2019</v>
      </c>
      <c r="C6" s="24">
        <v>2020</v>
      </c>
      <c r="D6" s="24" t="s">
        <v>51</v>
      </c>
      <c r="E6" s="25" t="s">
        <v>52</v>
      </c>
      <c r="F6" s="24" t="s">
        <v>53</v>
      </c>
      <c r="G6" s="26"/>
      <c r="H6" s="23" t="s">
        <v>55</v>
      </c>
      <c r="I6" s="25" t="s">
        <v>52</v>
      </c>
      <c r="J6" s="24" t="s">
        <v>53</v>
      </c>
    </row>
    <row r="7" spans="1:10" ht="15" customHeight="1" x14ac:dyDescent="0.25">
      <c r="A7" s="9" t="s">
        <v>56</v>
      </c>
      <c r="B7" s="10">
        <v>3747540</v>
      </c>
      <c r="C7" s="11">
        <v>3605201</v>
      </c>
      <c r="D7" s="12">
        <f>C7-B7</f>
        <v>-142339</v>
      </c>
      <c r="E7" s="13">
        <f>D7/B7*100</f>
        <v>-3.7981982847414573</v>
      </c>
      <c r="F7" s="14" t="s">
        <v>54</v>
      </c>
      <c r="H7" s="9" t="s">
        <v>56</v>
      </c>
      <c r="I7" s="13">
        <v>-3.7981982847414573</v>
      </c>
      <c r="J7" s="14" t="s">
        <v>54</v>
      </c>
    </row>
    <row r="8" spans="1:10" ht="15" customHeight="1" x14ac:dyDescent="0.25">
      <c r="A8" s="6" t="s">
        <v>1</v>
      </c>
      <c r="B8" s="4">
        <v>58615</v>
      </c>
      <c r="C8" s="5">
        <v>57634</v>
      </c>
      <c r="D8" s="7">
        <f t="shared" ref="D8:D58" si="0">C8-B8</f>
        <v>-981</v>
      </c>
      <c r="E8" s="8">
        <f t="shared" ref="E8:E58" si="1">D8/B8*100</f>
        <v>-1.6736330290881174</v>
      </c>
      <c r="F8" s="3">
        <f>RANK(E8,E$8:E$58)</f>
        <v>3</v>
      </c>
      <c r="H8" s="6" t="s">
        <v>29</v>
      </c>
      <c r="I8" s="8">
        <v>-0.55747951685108543</v>
      </c>
      <c r="J8" s="3">
        <v>1</v>
      </c>
    </row>
    <row r="9" spans="1:10" ht="15" customHeight="1" x14ac:dyDescent="0.25">
      <c r="A9" s="6" t="s">
        <v>2</v>
      </c>
      <c r="B9" s="4">
        <v>9822</v>
      </c>
      <c r="C9" s="5">
        <v>9447</v>
      </c>
      <c r="D9" s="7">
        <f t="shared" si="0"/>
        <v>-375</v>
      </c>
      <c r="E9" s="8">
        <f t="shared" si="1"/>
        <v>-3.8179596823457542</v>
      </c>
      <c r="F9" s="3">
        <f t="shared" ref="F9:F58" si="2">RANK(E9,E$8:E$58)</f>
        <v>33</v>
      </c>
      <c r="H9" s="6" t="s">
        <v>39</v>
      </c>
      <c r="I9" s="8">
        <v>-0.71744471744471738</v>
      </c>
      <c r="J9" s="3">
        <v>2</v>
      </c>
    </row>
    <row r="10" spans="1:10" ht="15" customHeight="1" x14ac:dyDescent="0.25">
      <c r="A10" s="6" t="s">
        <v>3</v>
      </c>
      <c r="B10" s="4">
        <v>79375</v>
      </c>
      <c r="C10" s="5">
        <v>76923</v>
      </c>
      <c r="D10" s="7">
        <f t="shared" si="0"/>
        <v>-2452</v>
      </c>
      <c r="E10" s="8">
        <f t="shared" si="1"/>
        <v>-3.0891338582677164</v>
      </c>
      <c r="F10" s="3">
        <f t="shared" si="2"/>
        <v>22</v>
      </c>
      <c r="H10" s="6" t="s">
        <v>1</v>
      </c>
      <c r="I10" s="8">
        <v>-1.6736330290881174</v>
      </c>
      <c r="J10" s="3">
        <v>3</v>
      </c>
    </row>
    <row r="11" spans="1:10" ht="15" customHeight="1" x14ac:dyDescent="0.25">
      <c r="A11" s="6" t="s">
        <v>4</v>
      </c>
      <c r="B11" s="4">
        <v>36564</v>
      </c>
      <c r="C11" s="5">
        <v>35210</v>
      </c>
      <c r="D11" s="7">
        <f t="shared" si="0"/>
        <v>-1354</v>
      </c>
      <c r="E11" s="8">
        <f t="shared" si="1"/>
        <v>-3.7030959413630895</v>
      </c>
      <c r="F11" s="3">
        <f t="shared" si="2"/>
        <v>30</v>
      </c>
      <c r="H11" s="6" t="s">
        <v>33</v>
      </c>
      <c r="I11" s="8">
        <v>-1.7275215834912614</v>
      </c>
      <c r="J11" s="3">
        <v>4</v>
      </c>
    </row>
    <row r="12" spans="1:10" ht="15" customHeight="1" x14ac:dyDescent="0.25">
      <c r="A12" s="6" t="s">
        <v>5</v>
      </c>
      <c r="B12" s="4">
        <v>446479</v>
      </c>
      <c r="C12" s="5">
        <v>419612</v>
      </c>
      <c r="D12" s="7">
        <f t="shared" si="0"/>
        <v>-26867</v>
      </c>
      <c r="E12" s="8">
        <f t="shared" si="1"/>
        <v>-6.01752826000775</v>
      </c>
      <c r="F12" s="3">
        <f t="shared" si="2"/>
        <v>48</v>
      </c>
      <c r="H12" s="6" t="s">
        <v>19</v>
      </c>
      <c r="I12" s="8">
        <v>-2.0969522030732661</v>
      </c>
      <c r="J12" s="3">
        <v>5</v>
      </c>
    </row>
    <row r="13" spans="1:10" ht="15" customHeight="1" x14ac:dyDescent="0.25">
      <c r="A13" s="6" t="s">
        <v>6</v>
      </c>
      <c r="B13" s="4">
        <v>62869</v>
      </c>
      <c r="C13" s="5">
        <v>61493</v>
      </c>
      <c r="D13" s="7">
        <f t="shared" si="0"/>
        <v>-1376</v>
      </c>
      <c r="E13" s="8">
        <f t="shared" si="1"/>
        <v>-2.1886780448233627</v>
      </c>
      <c r="F13" s="3">
        <f t="shared" si="2"/>
        <v>9</v>
      </c>
      <c r="H13" s="15" t="s">
        <v>27</v>
      </c>
      <c r="I13" s="19">
        <v>-2.1005857402544943</v>
      </c>
      <c r="J13" s="20">
        <v>6</v>
      </c>
    </row>
    <row r="14" spans="1:10" ht="15" customHeight="1" x14ac:dyDescent="0.25">
      <c r="A14" s="6" t="s">
        <v>7</v>
      </c>
      <c r="B14" s="4">
        <v>34258</v>
      </c>
      <c r="C14" s="5">
        <v>33448</v>
      </c>
      <c r="D14" s="7">
        <f t="shared" si="0"/>
        <v>-810</v>
      </c>
      <c r="E14" s="8">
        <f t="shared" si="1"/>
        <v>-2.3644112324128672</v>
      </c>
      <c r="F14" s="3">
        <f t="shared" si="2"/>
        <v>13</v>
      </c>
      <c r="H14" s="6" t="s">
        <v>8</v>
      </c>
      <c r="I14" s="8">
        <v>-2.1397462601779966</v>
      </c>
      <c r="J14" s="3">
        <v>7</v>
      </c>
    </row>
    <row r="15" spans="1:10" ht="15" customHeight="1" x14ac:dyDescent="0.25">
      <c r="A15" s="6" t="s">
        <v>8</v>
      </c>
      <c r="B15" s="4">
        <v>10562</v>
      </c>
      <c r="C15" s="5">
        <v>10336</v>
      </c>
      <c r="D15" s="7">
        <f t="shared" si="0"/>
        <v>-226</v>
      </c>
      <c r="E15" s="8">
        <f t="shared" si="1"/>
        <v>-2.1397462601779966</v>
      </c>
      <c r="F15" s="3">
        <f t="shared" si="2"/>
        <v>7</v>
      </c>
      <c r="H15" s="6" t="s">
        <v>47</v>
      </c>
      <c r="I15" s="8">
        <v>-2.1532481300429942</v>
      </c>
      <c r="J15" s="3">
        <v>8</v>
      </c>
    </row>
    <row r="16" spans="1:10" ht="15" customHeight="1" x14ac:dyDescent="0.25">
      <c r="A16" s="6" t="s">
        <v>58</v>
      </c>
      <c r="B16" s="4">
        <v>9079</v>
      </c>
      <c r="C16" s="5">
        <v>8858</v>
      </c>
      <c r="D16" s="7">
        <f t="shared" si="0"/>
        <v>-221</v>
      </c>
      <c r="E16" s="8">
        <f t="shared" si="1"/>
        <v>-2.4341887873113777</v>
      </c>
      <c r="F16" s="3">
        <f t="shared" si="2"/>
        <v>15</v>
      </c>
      <c r="H16" s="6" t="s">
        <v>6</v>
      </c>
      <c r="I16" s="8">
        <v>-2.1886780448233627</v>
      </c>
      <c r="J16" s="3">
        <v>9</v>
      </c>
    </row>
    <row r="17" spans="1:10" ht="15" customHeight="1" x14ac:dyDescent="0.25">
      <c r="A17" s="6" t="s">
        <v>9</v>
      </c>
      <c r="B17" s="4">
        <v>220002</v>
      </c>
      <c r="C17" s="5">
        <v>209612</v>
      </c>
      <c r="D17" s="7">
        <f t="shared" si="0"/>
        <v>-10390</v>
      </c>
      <c r="E17" s="8">
        <f t="shared" si="1"/>
        <v>-4.7226843392332798</v>
      </c>
      <c r="F17" s="3">
        <f t="shared" si="2"/>
        <v>43</v>
      </c>
      <c r="H17" s="6" t="s">
        <v>42</v>
      </c>
      <c r="I17" s="8">
        <v>-2.2262274704785581</v>
      </c>
      <c r="J17" s="3">
        <v>10</v>
      </c>
    </row>
    <row r="18" spans="1:10" ht="15" customHeight="1" x14ac:dyDescent="0.25">
      <c r="A18" s="6" t="s">
        <v>10</v>
      </c>
      <c r="B18" s="4">
        <v>126371</v>
      </c>
      <c r="C18" s="5">
        <v>122266</v>
      </c>
      <c r="D18" s="7">
        <f t="shared" si="0"/>
        <v>-4105</v>
      </c>
      <c r="E18" s="8">
        <f t="shared" si="1"/>
        <v>-3.2483718574672986</v>
      </c>
      <c r="F18" s="3">
        <f t="shared" si="2"/>
        <v>27</v>
      </c>
      <c r="H18" s="6" t="s">
        <v>40</v>
      </c>
      <c r="I18" s="8">
        <v>-2.358077071426067</v>
      </c>
      <c r="J18" s="3">
        <v>11</v>
      </c>
    </row>
    <row r="19" spans="1:10" ht="15" customHeight="1" x14ac:dyDescent="0.25">
      <c r="A19" s="6" t="s">
        <v>11</v>
      </c>
      <c r="B19" s="4">
        <v>16797</v>
      </c>
      <c r="C19" s="5">
        <v>15730</v>
      </c>
      <c r="D19" s="7">
        <f t="shared" si="0"/>
        <v>-1067</v>
      </c>
      <c r="E19" s="8">
        <f t="shared" si="1"/>
        <v>-6.3523248199083167</v>
      </c>
      <c r="F19" s="3">
        <f t="shared" si="2"/>
        <v>49</v>
      </c>
      <c r="H19" s="6" t="s">
        <v>20</v>
      </c>
      <c r="I19" s="8">
        <v>-2.3582889224543302</v>
      </c>
      <c r="J19" s="3">
        <v>12</v>
      </c>
    </row>
    <row r="20" spans="1:10" ht="15" customHeight="1" x14ac:dyDescent="0.25">
      <c r="A20" s="6" t="s">
        <v>12</v>
      </c>
      <c r="B20" s="4">
        <v>22063</v>
      </c>
      <c r="C20" s="5">
        <v>21520</v>
      </c>
      <c r="D20" s="7">
        <f t="shared" si="0"/>
        <v>-543</v>
      </c>
      <c r="E20" s="8">
        <f t="shared" si="1"/>
        <v>-2.4611340252912113</v>
      </c>
      <c r="F20" s="3">
        <f t="shared" si="2"/>
        <v>16</v>
      </c>
      <c r="H20" s="6" t="s">
        <v>7</v>
      </c>
      <c r="I20" s="8">
        <v>-2.3644112324128672</v>
      </c>
      <c r="J20" s="3">
        <v>13</v>
      </c>
    </row>
    <row r="21" spans="1:10" ht="15" customHeight="1" x14ac:dyDescent="0.25">
      <c r="A21" s="6" t="s">
        <v>13</v>
      </c>
      <c r="B21" s="4">
        <v>140128</v>
      </c>
      <c r="C21" s="5">
        <v>133207</v>
      </c>
      <c r="D21" s="7">
        <f t="shared" si="0"/>
        <v>-6921</v>
      </c>
      <c r="E21" s="8">
        <f t="shared" si="1"/>
        <v>-4.939055720484129</v>
      </c>
      <c r="F21" s="3">
        <f t="shared" si="2"/>
        <v>45</v>
      </c>
      <c r="H21" s="6" t="s">
        <v>44</v>
      </c>
      <c r="I21" s="8">
        <v>-2.4003758595651989</v>
      </c>
      <c r="J21" s="3">
        <v>14</v>
      </c>
    </row>
    <row r="22" spans="1:10" ht="15" customHeight="1" x14ac:dyDescent="0.25">
      <c r="A22" s="6" t="s">
        <v>14</v>
      </c>
      <c r="B22" s="4">
        <v>80859</v>
      </c>
      <c r="C22" s="5">
        <v>78087</v>
      </c>
      <c r="D22" s="7">
        <f t="shared" si="0"/>
        <v>-2772</v>
      </c>
      <c r="E22" s="8">
        <f t="shared" si="1"/>
        <v>-3.42818981189478</v>
      </c>
      <c r="F22" s="3">
        <f t="shared" si="2"/>
        <v>28</v>
      </c>
      <c r="H22" s="6" t="s">
        <v>58</v>
      </c>
      <c r="I22" s="8">
        <v>-2.4341887873113777</v>
      </c>
      <c r="J22" s="3">
        <v>15</v>
      </c>
    </row>
    <row r="23" spans="1:10" ht="15" customHeight="1" x14ac:dyDescent="0.25">
      <c r="A23" s="6" t="s">
        <v>15</v>
      </c>
      <c r="B23" s="4">
        <v>37649</v>
      </c>
      <c r="C23" s="5">
        <v>36080</v>
      </c>
      <c r="D23" s="7">
        <f t="shared" si="0"/>
        <v>-1569</v>
      </c>
      <c r="E23" s="8">
        <f t="shared" si="1"/>
        <v>-4.1674413663045504</v>
      </c>
      <c r="F23" s="3">
        <f t="shared" si="2"/>
        <v>39</v>
      </c>
      <c r="H23" s="6" t="s">
        <v>12</v>
      </c>
      <c r="I23" s="8">
        <v>-2.4611340252912113</v>
      </c>
      <c r="J23" s="3">
        <v>16</v>
      </c>
    </row>
    <row r="24" spans="1:10" ht="15" customHeight="1" x14ac:dyDescent="0.25">
      <c r="A24" s="6" t="s">
        <v>16</v>
      </c>
      <c r="B24" s="4">
        <v>35395</v>
      </c>
      <c r="C24" s="5">
        <v>34360</v>
      </c>
      <c r="D24" s="7">
        <f t="shared" si="0"/>
        <v>-1035</v>
      </c>
      <c r="E24" s="8">
        <f t="shared" si="1"/>
        <v>-2.9241418279417997</v>
      </c>
      <c r="F24" s="3">
        <f t="shared" si="2"/>
        <v>20</v>
      </c>
      <c r="H24" s="6" t="s">
        <v>26</v>
      </c>
      <c r="I24" s="8">
        <v>-2.6536691037097211</v>
      </c>
      <c r="J24" s="3">
        <v>17</v>
      </c>
    </row>
    <row r="25" spans="1:10" ht="15" customHeight="1" x14ac:dyDescent="0.25">
      <c r="A25" s="6" t="s">
        <v>17</v>
      </c>
      <c r="B25" s="4">
        <v>53069</v>
      </c>
      <c r="C25" s="5">
        <v>51581</v>
      </c>
      <c r="D25" s="7">
        <f t="shared" si="0"/>
        <v>-1488</v>
      </c>
      <c r="E25" s="8">
        <f t="shared" si="1"/>
        <v>-2.8038968135823175</v>
      </c>
      <c r="F25" s="3">
        <f t="shared" si="2"/>
        <v>19</v>
      </c>
      <c r="H25" s="6" t="s">
        <v>38</v>
      </c>
      <c r="I25" s="8">
        <v>-2.7326231095880207</v>
      </c>
      <c r="J25" s="3">
        <v>18</v>
      </c>
    </row>
    <row r="26" spans="1:10" ht="15" customHeight="1" x14ac:dyDescent="0.25">
      <c r="A26" s="6" t="s">
        <v>18</v>
      </c>
      <c r="B26" s="4">
        <v>58941</v>
      </c>
      <c r="C26" s="5">
        <v>57070</v>
      </c>
      <c r="D26" s="7">
        <f t="shared" si="0"/>
        <v>-1871</v>
      </c>
      <c r="E26" s="8">
        <f t="shared" si="1"/>
        <v>-3.1743608014794455</v>
      </c>
      <c r="F26" s="3">
        <f t="shared" si="2"/>
        <v>25</v>
      </c>
      <c r="H26" s="6" t="s">
        <v>17</v>
      </c>
      <c r="I26" s="8">
        <v>-2.8038968135823175</v>
      </c>
      <c r="J26" s="3">
        <v>19</v>
      </c>
    </row>
    <row r="27" spans="1:10" ht="15" customHeight="1" x14ac:dyDescent="0.25">
      <c r="A27" s="6" t="s">
        <v>19</v>
      </c>
      <c r="B27" s="4">
        <v>11779</v>
      </c>
      <c r="C27" s="5">
        <v>11532</v>
      </c>
      <c r="D27" s="7">
        <f t="shared" si="0"/>
        <v>-247</v>
      </c>
      <c r="E27" s="8">
        <f t="shared" si="1"/>
        <v>-2.0969522030732661</v>
      </c>
      <c r="F27" s="3">
        <f t="shared" si="2"/>
        <v>5</v>
      </c>
      <c r="H27" s="6" t="s">
        <v>16</v>
      </c>
      <c r="I27" s="8">
        <v>-2.9241418279417997</v>
      </c>
      <c r="J27" s="3">
        <v>20</v>
      </c>
    </row>
    <row r="28" spans="1:10" ht="15" customHeight="1" x14ac:dyDescent="0.25">
      <c r="A28" s="6" t="s">
        <v>20</v>
      </c>
      <c r="B28" s="4">
        <v>70178</v>
      </c>
      <c r="C28" s="5">
        <v>68523</v>
      </c>
      <c r="D28" s="7">
        <f t="shared" si="0"/>
        <v>-1655</v>
      </c>
      <c r="E28" s="8">
        <f t="shared" si="1"/>
        <v>-2.3582889224543302</v>
      </c>
      <c r="F28" s="3">
        <f t="shared" si="2"/>
        <v>12</v>
      </c>
      <c r="H28" s="6" t="s">
        <v>30</v>
      </c>
      <c r="I28" s="8">
        <v>-3.0546769091730686</v>
      </c>
      <c r="J28" s="3">
        <v>21</v>
      </c>
    </row>
    <row r="29" spans="1:10" ht="15" customHeight="1" x14ac:dyDescent="0.25">
      <c r="A29" s="6" t="s">
        <v>21</v>
      </c>
      <c r="B29" s="4">
        <v>69117</v>
      </c>
      <c r="C29" s="5">
        <v>66429</v>
      </c>
      <c r="D29" s="7">
        <f t="shared" si="0"/>
        <v>-2688</v>
      </c>
      <c r="E29" s="8">
        <f t="shared" si="1"/>
        <v>-3.8890576847953469</v>
      </c>
      <c r="F29" s="3">
        <f t="shared" si="2"/>
        <v>34</v>
      </c>
      <c r="H29" s="6" t="s">
        <v>3</v>
      </c>
      <c r="I29" s="8">
        <v>-3.0891338582677164</v>
      </c>
      <c r="J29" s="3">
        <v>22</v>
      </c>
    </row>
    <row r="30" spans="1:10" ht="15" customHeight="1" x14ac:dyDescent="0.25">
      <c r="A30" s="6" t="s">
        <v>22</v>
      </c>
      <c r="B30" s="4">
        <v>107886</v>
      </c>
      <c r="C30" s="5">
        <v>103846</v>
      </c>
      <c r="D30" s="7">
        <f t="shared" si="0"/>
        <v>-4040</v>
      </c>
      <c r="E30" s="8">
        <f t="shared" si="1"/>
        <v>-3.7446934727397436</v>
      </c>
      <c r="F30" s="3">
        <f t="shared" si="2"/>
        <v>31</v>
      </c>
      <c r="H30" s="6" t="s">
        <v>43</v>
      </c>
      <c r="I30" s="8">
        <v>-3.109648065805259</v>
      </c>
      <c r="J30" s="3">
        <v>23</v>
      </c>
    </row>
    <row r="31" spans="1:10" ht="15" customHeight="1" x14ac:dyDescent="0.25">
      <c r="A31" s="6" t="s">
        <v>23</v>
      </c>
      <c r="B31" s="4">
        <v>66027</v>
      </c>
      <c r="C31" s="5">
        <v>63387</v>
      </c>
      <c r="D31" s="7">
        <f t="shared" si="0"/>
        <v>-2640</v>
      </c>
      <c r="E31" s="8">
        <f t="shared" si="1"/>
        <v>-3.9983643055113816</v>
      </c>
      <c r="F31" s="3">
        <f t="shared" si="2"/>
        <v>35</v>
      </c>
      <c r="H31" s="6" t="s">
        <v>46</v>
      </c>
      <c r="I31" s="8">
        <v>-3.1181681018998453</v>
      </c>
      <c r="J31" s="3">
        <v>24</v>
      </c>
    </row>
    <row r="32" spans="1:10" ht="15" customHeight="1" x14ac:dyDescent="0.25">
      <c r="A32" s="6" t="s">
        <v>24</v>
      </c>
      <c r="B32" s="4">
        <v>36636</v>
      </c>
      <c r="C32" s="5">
        <v>35457</v>
      </c>
      <c r="D32" s="7">
        <f t="shared" si="0"/>
        <v>-1179</v>
      </c>
      <c r="E32" s="8">
        <f t="shared" si="1"/>
        <v>-3.2181460858172293</v>
      </c>
      <c r="F32" s="3">
        <f t="shared" si="2"/>
        <v>26</v>
      </c>
      <c r="H32" s="6" t="s">
        <v>18</v>
      </c>
      <c r="I32" s="8">
        <v>-3.1743608014794455</v>
      </c>
      <c r="J32" s="3">
        <v>25</v>
      </c>
    </row>
    <row r="33" spans="1:10" ht="15" customHeight="1" x14ac:dyDescent="0.25">
      <c r="A33" s="6" t="s">
        <v>25</v>
      </c>
      <c r="B33" s="4">
        <v>72127</v>
      </c>
      <c r="C33" s="5">
        <v>69238</v>
      </c>
      <c r="D33" s="7">
        <f t="shared" si="0"/>
        <v>-2889</v>
      </c>
      <c r="E33" s="8">
        <f t="shared" si="1"/>
        <v>-4.0054348579588783</v>
      </c>
      <c r="F33" s="3">
        <f t="shared" si="2"/>
        <v>36</v>
      </c>
      <c r="H33" s="6" t="s">
        <v>24</v>
      </c>
      <c r="I33" s="8">
        <v>-3.2181460858172293</v>
      </c>
      <c r="J33" s="3">
        <v>26</v>
      </c>
    </row>
    <row r="34" spans="1:10" ht="15" customHeight="1" x14ac:dyDescent="0.25">
      <c r="A34" s="6" t="s">
        <v>26</v>
      </c>
      <c r="B34" s="4">
        <v>11079</v>
      </c>
      <c r="C34" s="5">
        <v>10785</v>
      </c>
      <c r="D34" s="7">
        <f t="shared" si="0"/>
        <v>-294</v>
      </c>
      <c r="E34" s="8">
        <f t="shared" si="1"/>
        <v>-2.6536691037097211</v>
      </c>
      <c r="F34" s="3">
        <f t="shared" si="2"/>
        <v>17</v>
      </c>
      <c r="H34" s="6" t="s">
        <v>10</v>
      </c>
      <c r="I34" s="8">
        <v>-3.2483718574672986</v>
      </c>
      <c r="J34" s="3">
        <v>27</v>
      </c>
    </row>
    <row r="35" spans="1:10" ht="15" customHeight="1" x14ac:dyDescent="0.25">
      <c r="A35" s="15" t="s">
        <v>27</v>
      </c>
      <c r="B35" s="16">
        <v>24755</v>
      </c>
      <c r="C35" s="17">
        <v>24235</v>
      </c>
      <c r="D35" s="18">
        <f t="shared" si="0"/>
        <v>-520</v>
      </c>
      <c r="E35" s="19">
        <f t="shared" si="1"/>
        <v>-2.1005857402544943</v>
      </c>
      <c r="F35" s="20">
        <f t="shared" si="2"/>
        <v>6</v>
      </c>
      <c r="H35" s="6" t="s">
        <v>14</v>
      </c>
      <c r="I35" s="8">
        <v>-3.42818981189478</v>
      </c>
      <c r="J35" s="3">
        <v>28</v>
      </c>
    </row>
    <row r="36" spans="1:10" ht="15" customHeight="1" x14ac:dyDescent="0.25">
      <c r="A36" s="6" t="s">
        <v>28</v>
      </c>
      <c r="B36" s="4">
        <v>35072</v>
      </c>
      <c r="C36" s="5">
        <v>33632</v>
      </c>
      <c r="D36" s="7">
        <f t="shared" si="0"/>
        <v>-1440</v>
      </c>
      <c r="E36" s="8">
        <f t="shared" si="1"/>
        <v>-4.1058394160583944</v>
      </c>
      <c r="F36" s="3">
        <f t="shared" si="2"/>
        <v>38</v>
      </c>
      <c r="H36" s="6" t="s">
        <v>36</v>
      </c>
      <c r="I36" s="8">
        <v>-3.5610361597786051</v>
      </c>
      <c r="J36" s="3">
        <v>29</v>
      </c>
    </row>
    <row r="37" spans="1:10" ht="15" customHeight="1" x14ac:dyDescent="0.25">
      <c r="A37" s="6" t="s">
        <v>29</v>
      </c>
      <c r="B37" s="4">
        <v>11839</v>
      </c>
      <c r="C37" s="5">
        <v>11773</v>
      </c>
      <c r="D37" s="7">
        <f t="shared" si="0"/>
        <v>-66</v>
      </c>
      <c r="E37" s="8">
        <f t="shared" si="1"/>
        <v>-0.55747951685108543</v>
      </c>
      <c r="F37" s="3">
        <f t="shared" si="2"/>
        <v>1</v>
      </c>
      <c r="H37" s="6" t="s">
        <v>4</v>
      </c>
      <c r="I37" s="8">
        <v>-3.7030959413630895</v>
      </c>
      <c r="J37" s="3">
        <v>30</v>
      </c>
    </row>
    <row r="38" spans="1:10" ht="15" customHeight="1" x14ac:dyDescent="0.25">
      <c r="A38" s="6" t="s">
        <v>30</v>
      </c>
      <c r="B38" s="4">
        <v>99585</v>
      </c>
      <c r="C38" s="5">
        <v>96543</v>
      </c>
      <c r="D38" s="7">
        <f t="shared" si="0"/>
        <v>-3042</v>
      </c>
      <c r="E38" s="8">
        <f t="shared" si="1"/>
        <v>-3.0546769091730686</v>
      </c>
      <c r="F38" s="3">
        <f t="shared" si="2"/>
        <v>21</v>
      </c>
      <c r="H38" s="6" t="s">
        <v>22</v>
      </c>
      <c r="I38" s="8">
        <v>-3.7446934727397436</v>
      </c>
      <c r="J38" s="3">
        <v>31</v>
      </c>
    </row>
    <row r="39" spans="1:10" ht="15" customHeight="1" x14ac:dyDescent="0.25">
      <c r="A39" s="6" t="s">
        <v>31</v>
      </c>
      <c r="B39" s="4">
        <v>22960</v>
      </c>
      <c r="C39" s="5">
        <v>21316</v>
      </c>
      <c r="D39" s="7">
        <f t="shared" si="0"/>
        <v>-1644</v>
      </c>
      <c r="E39" s="8">
        <f t="shared" si="1"/>
        <v>-7.1602787456445993</v>
      </c>
      <c r="F39" s="3">
        <f t="shared" si="2"/>
        <v>51</v>
      </c>
      <c r="H39" s="6" t="s">
        <v>34</v>
      </c>
      <c r="I39" s="8">
        <v>-3.7784580065046871</v>
      </c>
      <c r="J39" s="3">
        <v>32</v>
      </c>
    </row>
    <row r="40" spans="1:10" ht="15" customHeight="1" x14ac:dyDescent="0.25">
      <c r="A40" s="6" t="s">
        <v>32</v>
      </c>
      <c r="B40" s="4">
        <v>221539</v>
      </c>
      <c r="C40" s="5">
        <v>209172</v>
      </c>
      <c r="D40" s="7">
        <f t="shared" si="0"/>
        <v>-12367</v>
      </c>
      <c r="E40" s="8">
        <f t="shared" si="1"/>
        <v>-5.5823128207674495</v>
      </c>
      <c r="F40" s="3">
        <f t="shared" si="2"/>
        <v>47</v>
      </c>
      <c r="H40" s="6" t="s">
        <v>2</v>
      </c>
      <c r="I40" s="8">
        <v>-3.8179596823457542</v>
      </c>
      <c r="J40" s="3">
        <v>33</v>
      </c>
    </row>
    <row r="41" spans="1:10" ht="15" customHeight="1" x14ac:dyDescent="0.25">
      <c r="A41" s="6" t="s">
        <v>33</v>
      </c>
      <c r="B41" s="4">
        <v>118725</v>
      </c>
      <c r="C41" s="5">
        <v>116674</v>
      </c>
      <c r="D41" s="7">
        <f t="shared" si="0"/>
        <v>-2051</v>
      </c>
      <c r="E41" s="8">
        <f t="shared" si="1"/>
        <v>-1.7275215834912614</v>
      </c>
      <c r="F41" s="3">
        <f t="shared" si="2"/>
        <v>4</v>
      </c>
      <c r="H41" s="6" t="s">
        <v>21</v>
      </c>
      <c r="I41" s="8">
        <v>-3.8890576847953469</v>
      </c>
      <c r="J41" s="3">
        <v>34</v>
      </c>
    </row>
    <row r="42" spans="1:10" ht="15" customHeight="1" x14ac:dyDescent="0.25">
      <c r="A42" s="6" t="s">
        <v>34</v>
      </c>
      <c r="B42" s="4">
        <v>10454</v>
      </c>
      <c r="C42" s="5">
        <v>10059</v>
      </c>
      <c r="D42" s="7">
        <f t="shared" si="0"/>
        <v>-395</v>
      </c>
      <c r="E42" s="8">
        <f t="shared" si="1"/>
        <v>-3.7784580065046871</v>
      </c>
      <c r="F42" s="3">
        <f t="shared" si="2"/>
        <v>32</v>
      </c>
      <c r="H42" s="6" t="s">
        <v>23</v>
      </c>
      <c r="I42" s="8">
        <v>-3.9983643055113816</v>
      </c>
      <c r="J42" s="3">
        <v>35</v>
      </c>
    </row>
    <row r="43" spans="1:10" ht="15" customHeight="1" x14ac:dyDescent="0.25">
      <c r="A43" s="6" t="s">
        <v>35</v>
      </c>
      <c r="B43" s="4">
        <v>134461</v>
      </c>
      <c r="C43" s="5">
        <v>129071</v>
      </c>
      <c r="D43" s="7">
        <f t="shared" si="0"/>
        <v>-5390</v>
      </c>
      <c r="E43" s="8">
        <f t="shared" si="1"/>
        <v>-4.0085972884330774</v>
      </c>
      <c r="F43" s="3">
        <f t="shared" si="2"/>
        <v>37</v>
      </c>
      <c r="H43" s="6" t="s">
        <v>25</v>
      </c>
      <c r="I43" s="8">
        <v>-4.0054348579588783</v>
      </c>
      <c r="J43" s="3">
        <v>36</v>
      </c>
    </row>
    <row r="44" spans="1:10" ht="15" customHeight="1" x14ac:dyDescent="0.25">
      <c r="A44" s="6" t="s">
        <v>36</v>
      </c>
      <c r="B44" s="4">
        <v>49143</v>
      </c>
      <c r="C44" s="5">
        <v>47393</v>
      </c>
      <c r="D44" s="7">
        <f t="shared" si="0"/>
        <v>-1750</v>
      </c>
      <c r="E44" s="8">
        <f t="shared" si="1"/>
        <v>-3.5610361597786051</v>
      </c>
      <c r="F44" s="3">
        <f t="shared" si="2"/>
        <v>29</v>
      </c>
      <c r="H44" s="6" t="s">
        <v>35</v>
      </c>
      <c r="I44" s="8">
        <v>-4.0085972884330774</v>
      </c>
      <c r="J44" s="3">
        <v>37</v>
      </c>
    </row>
    <row r="45" spans="1:10" ht="15" customHeight="1" x14ac:dyDescent="0.25">
      <c r="A45" s="6" t="s">
        <v>37</v>
      </c>
      <c r="B45" s="4">
        <v>41858</v>
      </c>
      <c r="C45" s="5">
        <v>39792</v>
      </c>
      <c r="D45" s="7">
        <f t="shared" si="0"/>
        <v>-2066</v>
      </c>
      <c r="E45" s="8">
        <f t="shared" si="1"/>
        <v>-4.9357351044005924</v>
      </c>
      <c r="F45" s="3">
        <f t="shared" si="2"/>
        <v>44</v>
      </c>
      <c r="H45" s="6" t="s">
        <v>28</v>
      </c>
      <c r="I45" s="8">
        <v>-4.1058394160583944</v>
      </c>
      <c r="J45" s="3">
        <v>38</v>
      </c>
    </row>
    <row r="46" spans="1:10" ht="15" customHeight="1" x14ac:dyDescent="0.25">
      <c r="A46" s="6" t="s">
        <v>38</v>
      </c>
      <c r="B46" s="4">
        <v>134230</v>
      </c>
      <c r="C46" s="5">
        <v>130562</v>
      </c>
      <c r="D46" s="7">
        <f t="shared" si="0"/>
        <v>-3668</v>
      </c>
      <c r="E46" s="8">
        <f t="shared" si="1"/>
        <v>-2.7326231095880207</v>
      </c>
      <c r="F46" s="3">
        <f t="shared" si="2"/>
        <v>18</v>
      </c>
      <c r="H46" s="6" t="s">
        <v>15</v>
      </c>
      <c r="I46" s="8">
        <v>-4.1674413663045504</v>
      </c>
      <c r="J46" s="3">
        <v>39</v>
      </c>
    </row>
    <row r="47" spans="1:10" ht="15" customHeight="1" x14ac:dyDescent="0.25">
      <c r="A47" s="6" t="s">
        <v>39</v>
      </c>
      <c r="B47" s="4">
        <v>10175</v>
      </c>
      <c r="C47" s="5">
        <v>10102</v>
      </c>
      <c r="D47" s="7">
        <f t="shared" si="0"/>
        <v>-73</v>
      </c>
      <c r="E47" s="8">
        <f t="shared" si="1"/>
        <v>-0.71744471744471738</v>
      </c>
      <c r="F47" s="3">
        <f t="shared" si="2"/>
        <v>2</v>
      </c>
      <c r="H47" s="6" t="s">
        <v>41</v>
      </c>
      <c r="I47" s="8">
        <v>-4.3409904795178615</v>
      </c>
      <c r="J47" s="3">
        <v>40</v>
      </c>
    </row>
    <row r="48" spans="1:10" ht="15" customHeight="1" x14ac:dyDescent="0.25">
      <c r="A48" s="6" t="s">
        <v>40</v>
      </c>
      <c r="B48" s="4">
        <v>57038</v>
      </c>
      <c r="C48" s="5">
        <v>55693</v>
      </c>
      <c r="D48" s="7">
        <f t="shared" si="0"/>
        <v>-1345</v>
      </c>
      <c r="E48" s="8">
        <f t="shared" si="1"/>
        <v>-2.358077071426067</v>
      </c>
      <c r="F48" s="3">
        <f t="shared" si="2"/>
        <v>11</v>
      </c>
      <c r="H48" s="6" t="s">
        <v>49</v>
      </c>
      <c r="I48" s="8">
        <v>-4.392287023865971</v>
      </c>
      <c r="J48" s="3">
        <v>41</v>
      </c>
    </row>
    <row r="49" spans="1:10" ht="15" customHeight="1" x14ac:dyDescent="0.25">
      <c r="A49" s="6" t="s">
        <v>41</v>
      </c>
      <c r="B49" s="4">
        <v>11449</v>
      </c>
      <c r="C49" s="5">
        <v>10952</v>
      </c>
      <c r="D49" s="7">
        <f t="shared" si="0"/>
        <v>-497</v>
      </c>
      <c r="E49" s="8">
        <f t="shared" si="1"/>
        <v>-4.3409904795178615</v>
      </c>
      <c r="F49" s="3">
        <f t="shared" si="2"/>
        <v>40</v>
      </c>
      <c r="H49" s="6" t="s">
        <v>45</v>
      </c>
      <c r="I49" s="8">
        <v>-4.5513896661070694</v>
      </c>
      <c r="J49" s="3">
        <v>42</v>
      </c>
    </row>
    <row r="50" spans="1:10" ht="15" customHeight="1" x14ac:dyDescent="0.25">
      <c r="A50" s="6" t="s">
        <v>42</v>
      </c>
      <c r="B50" s="4">
        <v>80450</v>
      </c>
      <c r="C50" s="5">
        <v>78659</v>
      </c>
      <c r="D50" s="7">
        <f t="shared" si="0"/>
        <v>-1791</v>
      </c>
      <c r="E50" s="8">
        <f t="shared" si="1"/>
        <v>-2.2262274704785581</v>
      </c>
      <c r="F50" s="3">
        <f t="shared" si="2"/>
        <v>10</v>
      </c>
      <c r="H50" s="6" t="s">
        <v>9</v>
      </c>
      <c r="I50" s="8">
        <v>-4.7226843392332798</v>
      </c>
      <c r="J50" s="3">
        <v>43</v>
      </c>
    </row>
    <row r="51" spans="1:10" ht="15" customHeight="1" x14ac:dyDescent="0.25">
      <c r="A51" s="6" t="s">
        <v>43</v>
      </c>
      <c r="B51" s="4">
        <v>377599</v>
      </c>
      <c r="C51" s="5">
        <v>365857</v>
      </c>
      <c r="D51" s="7">
        <f t="shared" si="0"/>
        <v>-11742</v>
      </c>
      <c r="E51" s="8">
        <f t="shared" si="1"/>
        <v>-3.109648065805259</v>
      </c>
      <c r="F51" s="3">
        <f t="shared" si="2"/>
        <v>23</v>
      </c>
      <c r="H51" s="6" t="s">
        <v>37</v>
      </c>
      <c r="I51" s="8">
        <v>-4.9357351044005924</v>
      </c>
      <c r="J51" s="3">
        <v>44</v>
      </c>
    </row>
    <row r="52" spans="1:10" ht="15" customHeight="1" x14ac:dyDescent="0.25">
      <c r="A52" s="6" t="s">
        <v>44</v>
      </c>
      <c r="B52" s="4">
        <v>46826</v>
      </c>
      <c r="C52" s="5">
        <v>45702</v>
      </c>
      <c r="D52" s="7">
        <f t="shared" si="0"/>
        <v>-1124</v>
      </c>
      <c r="E52" s="8">
        <f t="shared" si="1"/>
        <v>-2.4003758595651989</v>
      </c>
      <c r="F52" s="3">
        <f t="shared" si="2"/>
        <v>14</v>
      </c>
      <c r="H52" s="6" t="s">
        <v>13</v>
      </c>
      <c r="I52" s="8">
        <v>-4.939055720484129</v>
      </c>
      <c r="J52" s="3">
        <v>45</v>
      </c>
    </row>
    <row r="53" spans="1:10" ht="15" customHeight="1" x14ac:dyDescent="0.25">
      <c r="A53" s="6" t="s">
        <v>45</v>
      </c>
      <c r="B53" s="4">
        <v>5361</v>
      </c>
      <c r="C53" s="5">
        <v>5117</v>
      </c>
      <c r="D53" s="7">
        <f t="shared" si="0"/>
        <v>-244</v>
      </c>
      <c r="E53" s="8">
        <f t="shared" si="1"/>
        <v>-4.5513896661070694</v>
      </c>
      <c r="F53" s="3">
        <f t="shared" si="2"/>
        <v>42</v>
      </c>
      <c r="H53" s="6" t="s">
        <v>48</v>
      </c>
      <c r="I53" s="8">
        <v>-5.3870754300838115</v>
      </c>
      <c r="J53" s="3">
        <v>46</v>
      </c>
    </row>
    <row r="54" spans="1:10" ht="15" customHeight="1" x14ac:dyDescent="0.25">
      <c r="A54" s="6" t="s">
        <v>46</v>
      </c>
      <c r="B54" s="4">
        <v>97429</v>
      </c>
      <c r="C54" s="5">
        <v>94391</v>
      </c>
      <c r="D54" s="7">
        <f t="shared" si="0"/>
        <v>-3038</v>
      </c>
      <c r="E54" s="8">
        <f t="shared" si="1"/>
        <v>-3.1181681018998453</v>
      </c>
      <c r="F54" s="3">
        <f t="shared" si="2"/>
        <v>24</v>
      </c>
      <c r="H54" s="6" t="s">
        <v>32</v>
      </c>
      <c r="I54" s="8">
        <v>-5.5823128207674495</v>
      </c>
      <c r="J54" s="3">
        <v>47</v>
      </c>
    </row>
    <row r="55" spans="1:10" ht="15" customHeight="1" x14ac:dyDescent="0.25">
      <c r="A55" s="6" t="s">
        <v>47</v>
      </c>
      <c r="B55" s="4">
        <v>84895</v>
      </c>
      <c r="C55" s="5">
        <v>83067</v>
      </c>
      <c r="D55" s="7">
        <f t="shared" si="0"/>
        <v>-1828</v>
      </c>
      <c r="E55" s="8">
        <f t="shared" si="1"/>
        <v>-2.1532481300429942</v>
      </c>
      <c r="F55" s="3">
        <f t="shared" si="2"/>
        <v>8</v>
      </c>
      <c r="H55" s="6" t="s">
        <v>5</v>
      </c>
      <c r="I55" s="8">
        <v>-6.01752826000775</v>
      </c>
      <c r="J55" s="3">
        <v>48</v>
      </c>
    </row>
    <row r="56" spans="1:10" ht="15" customHeight="1" x14ac:dyDescent="0.25">
      <c r="A56" s="6" t="s">
        <v>48</v>
      </c>
      <c r="B56" s="4">
        <v>18136</v>
      </c>
      <c r="C56" s="5">
        <v>17159</v>
      </c>
      <c r="D56" s="7">
        <f t="shared" si="0"/>
        <v>-977</v>
      </c>
      <c r="E56" s="8">
        <f t="shared" si="1"/>
        <v>-5.3870754300838115</v>
      </c>
      <c r="F56" s="3">
        <f t="shared" si="2"/>
        <v>46</v>
      </c>
      <c r="H56" s="6" t="s">
        <v>11</v>
      </c>
      <c r="I56" s="8">
        <v>-6.3523248199083167</v>
      </c>
      <c r="J56" s="3">
        <v>49</v>
      </c>
    </row>
    <row r="57" spans="1:10" ht="15" customHeight="1" x14ac:dyDescent="0.25">
      <c r="A57" s="6" t="s">
        <v>49</v>
      </c>
      <c r="B57" s="4">
        <v>63270</v>
      </c>
      <c r="C57" s="5">
        <v>60491</v>
      </c>
      <c r="D57" s="7">
        <f t="shared" si="0"/>
        <v>-2779</v>
      </c>
      <c r="E57" s="8">
        <f t="shared" si="1"/>
        <v>-4.392287023865971</v>
      </c>
      <c r="F57" s="3">
        <f t="shared" si="2"/>
        <v>41</v>
      </c>
      <c r="H57" s="6" t="s">
        <v>50</v>
      </c>
      <c r="I57" s="8">
        <v>-6.8088347296268088</v>
      </c>
      <c r="J57" s="3">
        <v>50</v>
      </c>
    </row>
    <row r="58" spans="1:10" ht="15" customHeight="1" x14ac:dyDescent="0.25">
      <c r="A58" s="6" t="s">
        <v>50</v>
      </c>
      <c r="B58" s="4">
        <v>6565</v>
      </c>
      <c r="C58" s="5">
        <v>6118</v>
      </c>
      <c r="D58" s="7">
        <f t="shared" si="0"/>
        <v>-447</v>
      </c>
      <c r="E58" s="8">
        <f t="shared" si="1"/>
        <v>-6.8088347296268088</v>
      </c>
      <c r="F58" s="3">
        <f t="shared" si="2"/>
        <v>50</v>
      </c>
      <c r="H58" s="6" t="s">
        <v>31</v>
      </c>
      <c r="I58" s="8">
        <v>-7.1602787456445993</v>
      </c>
      <c r="J58" s="3">
        <v>51</v>
      </c>
    </row>
  </sheetData>
  <sortState ref="H8:J58">
    <sortCondition descending="1" ref="I8:I58"/>
  </sortState>
  <mergeCells count="1">
    <mergeCell ref="A2:J3"/>
  </mergeCells>
  <pageMargins left="1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Vital Statistics Rapid Release, Number 012 (May 2021)</dc:title>
  <dc:subject>Births: Provisional Data for 2020</dc:subject>
  <dc:creator>National Center for Health Statistics</dc:creator>
  <cp:keywords>birth rates</cp:keywords>
  <cp:lastModifiedBy>David Drozd</cp:lastModifiedBy>
  <cp:lastPrinted>2021-05-06T16:46:26Z</cp:lastPrinted>
  <dcterms:created xsi:type="dcterms:W3CDTF">2021-05-06T16:40:18Z</dcterms:created>
  <dcterms:modified xsi:type="dcterms:W3CDTF">2021-05-06T17:01:05Z</dcterms:modified>
</cp:coreProperties>
</file>