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CensusData3-06\Jul1,2019\2019 Age-Sex-Race\"/>
    </mc:Choice>
  </mc:AlternateContent>
  <bookViews>
    <workbookView xWindow="0" yWindow="0" windowWidth="23040" windowHeight="9228"/>
  </bookViews>
  <sheets>
    <sheet name="Median Age Display" sheetId="1" r:id="rId1"/>
  </sheets>
  <definedNames>
    <definedName name="_xlnm.Print_Titles" localSheetId="0">'Median Age Display'!$5:$6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04" i="1"/>
  <c r="D103" i="1"/>
  <c r="F100" i="1"/>
  <c r="E100" i="1"/>
  <c r="D100" i="1"/>
  <c r="G100" i="1" s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D7" i="1"/>
</calcChain>
</file>

<file path=xl/sharedStrings.xml><?xml version="1.0" encoding="utf-8"?>
<sst xmlns="http://schemas.openxmlformats.org/spreadsheetml/2006/main" count="113" uniqueCount="108">
  <si>
    <t>Median Ages in Nebraska and Its Counties: 2010 to 2019</t>
  </si>
  <si>
    <t>Sources: 2010 Census and 2019 Vintage Population Estimates, U.S. Census Bureau</t>
  </si>
  <si>
    <t>Compiled and Prepared by: David Drozd, UNO Center for Public Affairs Research on 7-1-2020</t>
  </si>
  <si>
    <t>Median Age</t>
  </si>
  <si>
    <t>County Ranking</t>
  </si>
  <si>
    <t>Geography</t>
  </si>
  <si>
    <t>April 1, 2010</t>
  </si>
  <si>
    <t>July 1, 2019</t>
  </si>
  <si>
    <t>Change</t>
  </si>
  <si>
    <t>Nebraska</t>
  </si>
  <si>
    <t>n/a</t>
  </si>
  <si>
    <t>Adams County</t>
  </si>
  <si>
    <t>Antelope County</t>
  </si>
  <si>
    <t>Arthur County</t>
  </si>
  <si>
    <t>Banner County</t>
  </si>
  <si>
    <t>Blaine County</t>
  </si>
  <si>
    <t>Boone County</t>
  </si>
  <si>
    <t>Box Butte County</t>
  </si>
  <si>
    <t>Boyd County</t>
  </si>
  <si>
    <t>Brown County</t>
  </si>
  <si>
    <t>Buffalo County</t>
  </si>
  <si>
    <t>Burt County</t>
  </si>
  <si>
    <t>Butler County</t>
  </si>
  <si>
    <t>Cass County</t>
  </si>
  <si>
    <t>Cedar County</t>
  </si>
  <si>
    <t>Chase County</t>
  </si>
  <si>
    <t>Cherry County</t>
  </si>
  <si>
    <t>Cheyenne County</t>
  </si>
  <si>
    <t>Clay County</t>
  </si>
  <si>
    <t>Colfax County</t>
  </si>
  <si>
    <t>Cuming County</t>
  </si>
  <si>
    <t>Custer County</t>
  </si>
  <si>
    <t>Dakota County</t>
  </si>
  <si>
    <t>Dawes County</t>
  </si>
  <si>
    <t>Dawson County</t>
  </si>
  <si>
    <t>Deuel County</t>
  </si>
  <si>
    <t>Dixon County</t>
  </si>
  <si>
    <t>Dodge County</t>
  </si>
  <si>
    <t>Douglas County</t>
  </si>
  <si>
    <t>Dundy County</t>
  </si>
  <si>
    <t>Fillmore County</t>
  </si>
  <si>
    <t>Franklin County</t>
  </si>
  <si>
    <t>Frontier County</t>
  </si>
  <si>
    <t>Furnas County</t>
  </si>
  <si>
    <t>Gage County</t>
  </si>
  <si>
    <t>Garden County</t>
  </si>
  <si>
    <t>Garfield County</t>
  </si>
  <si>
    <t>Gosper County</t>
  </si>
  <si>
    <t>Grant County</t>
  </si>
  <si>
    <t>Greeley County</t>
  </si>
  <si>
    <t>Hall County</t>
  </si>
  <si>
    <t>Hamilton County</t>
  </si>
  <si>
    <t>Harlan County</t>
  </si>
  <si>
    <t>Hayes County</t>
  </si>
  <si>
    <t>Hitchcock County</t>
  </si>
  <si>
    <t>Holt County</t>
  </si>
  <si>
    <t>Hooker County</t>
  </si>
  <si>
    <t>Howard County</t>
  </si>
  <si>
    <t>Jefferson County</t>
  </si>
  <si>
    <t>Johnson County</t>
  </si>
  <si>
    <t>Kearney County</t>
  </si>
  <si>
    <t>Keith County</t>
  </si>
  <si>
    <t>Keya Paha County</t>
  </si>
  <si>
    <t>Kimball County</t>
  </si>
  <si>
    <t>Knox County</t>
  </si>
  <si>
    <t>Lancaster County</t>
  </si>
  <si>
    <t>Lincoln County</t>
  </si>
  <si>
    <t>Logan County</t>
  </si>
  <si>
    <t>Loup County</t>
  </si>
  <si>
    <t>McPherson County</t>
  </si>
  <si>
    <t>Madison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</si>
  <si>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</si>
  <si>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</si>
  <si>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</si>
  <si>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</si>
  <si>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</si>
  <si>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</si>
  <si>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</si>
  <si>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</si>
  <si>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Phelps County</t>
  </si>
  <si>
    <t>Pierce County</t>
  </si>
  <si>
    <t>Platte County</t>
  </si>
  <si>
    <t>Polk County</t>
  </si>
  <si>
    <t>Red Willow County</t>
  </si>
  <si>
    <t>Richardson County</t>
  </si>
  <si>
    <t>Rock County</t>
  </si>
  <si>
    <t>Saline County</t>
  </si>
  <si>
    <t>Sarpy County</t>
  </si>
  <si>
    <t>Saunders County</t>
  </si>
  <si>
    <t>Scotts Bluff County</t>
  </si>
  <si>
    <t>Seward County</t>
  </si>
  <si>
    <t>Sheridan County</t>
  </si>
  <si>
    <t>Sherman County</t>
  </si>
  <si>
    <t>Sioux County</t>
  </si>
  <si>
    <t>Stanton County</t>
  </si>
  <si>
    <t>Thayer County</t>
  </si>
  <si>
    <t>Thomas County</t>
  </si>
  <si>
    <t>Thurston County</t>
  </si>
  <si>
    <t>Valley County</t>
  </si>
  <si>
    <t>Washington County</t>
  </si>
  <si>
    <t>Wayne County</t>
  </si>
  <si>
    <t>Webster County</t>
  </si>
  <si>
    <t>Wheeler County</t>
  </si>
  <si>
    <t>York County</t>
  </si>
  <si>
    <t>Median age increased</t>
  </si>
  <si>
    <t>Median age stayed the same</t>
  </si>
  <si>
    <t>Median age decreased</t>
  </si>
  <si>
    <t>Number of Counties 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</si>
</sst>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5" fontId="0" fillId="0" borderId="2" xfId="0" quotePrefix="1" applyNumberFormat="1" applyBorder="1"/>
    <xf numFmtId="0" fontId="0" fillId="0" borderId="3" xfId="0" quotePrefix="1" applyBorder="1"/>
    <xf numFmtId="0" fontId="0" fillId="0" borderId="4" xfId="0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5" fontId="1" fillId="0" borderId="0" xfId="0" quotePrefix="1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pane ySplit="7" topLeftCell="A84" activePane="bottomLeft" state="frozen"/>
      <selection pane="bottomLeft" activeCell="F102" sqref="F102"/>
    </sheetView>
  </sheetViews>
  <sheetFormatPr defaultRowHeight="13.8" x14ac:dyDescent="0.25"/>
  <cols>
    <col min="1" max="1" width="16.3984375" customWidth="1"/>
    <col min="2" max="2" width="10.8984375" bestFit="1" customWidth="1"/>
    <col min="3" max="3" width="10.59765625" bestFit="1" customWidth="1"/>
    <col min="4" max="4" width="7.69921875" customWidth="1"/>
    <col min="5" max="5" width="10.8984375" bestFit="1" customWidth="1"/>
    <col min="6" max="6" width="10.59765625" bestFit="1" customWidth="1"/>
    <col min="7" max="7" width="7.69921875" customWidth="1"/>
    <col min="8" max="8" width="2.796875" customWidth="1"/>
  </cols>
  <sheetData>
    <row r="1" spans="1:7" x14ac:dyDescent="0.25">
      <c r="A1" s="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s="2"/>
      <c r="B5" s="3" t="s">
        <v>3</v>
      </c>
      <c r="C5" s="4"/>
      <c r="D5" s="5"/>
      <c r="E5" s="3" t="s">
        <v>4</v>
      </c>
      <c r="F5" s="4"/>
      <c r="G5" s="5"/>
    </row>
    <row r="6" spans="1:7" x14ac:dyDescent="0.25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8" t="s">
        <v>7</v>
      </c>
      <c r="G6" s="9" t="s">
        <v>8</v>
      </c>
    </row>
    <row r="7" spans="1:7" x14ac:dyDescent="0.25">
      <c r="A7" s="10" t="s">
        <v>9</v>
      </c>
      <c r="B7" s="11">
        <v>36.200000000000003</v>
      </c>
      <c r="C7" s="11">
        <v>36.799999999999997</v>
      </c>
      <c r="D7" s="11">
        <f>C7-B7</f>
        <v>0.59999999999999432</v>
      </c>
      <c r="E7" s="12" t="s">
        <v>10</v>
      </c>
      <c r="F7" s="12" t="s">
        <v>10</v>
      </c>
      <c r="G7" s="12" t="s">
        <v>10</v>
      </c>
    </row>
    <row r="8" spans="1:7" x14ac:dyDescent="0.25">
      <c r="A8" t="s">
        <v>11</v>
      </c>
      <c r="B8" s="13">
        <v>37.9</v>
      </c>
      <c r="C8" s="13">
        <v>38.4</v>
      </c>
      <c r="D8" s="13">
        <f>C8-B8</f>
        <v>0.5</v>
      </c>
      <c r="E8">
        <f>RANK(B8,B$8:B$100)</f>
        <v>80</v>
      </c>
      <c r="F8">
        <f t="shared" ref="F8:G23" si="0">RANK(C8,C$8:C$100)</f>
        <v>78</v>
      </c>
      <c r="G8">
        <f t="shared" si="0"/>
        <v>31</v>
      </c>
    </row>
    <row r="9" spans="1:7" x14ac:dyDescent="0.25">
      <c r="A9" t="s">
        <v>12</v>
      </c>
      <c r="B9" s="13">
        <v>46.6</v>
      </c>
      <c r="C9" s="13">
        <v>44.3</v>
      </c>
      <c r="D9" s="13">
        <f t="shared" ref="D9:D72" si="1">C9-B9</f>
        <v>-2.3000000000000043</v>
      </c>
      <c r="E9">
        <f t="shared" ref="E9:G72" si="2">RANK(B9,B$8:B$100)</f>
        <v>31</v>
      </c>
      <c r="F9">
        <f t="shared" si="0"/>
        <v>41</v>
      </c>
      <c r="G9">
        <f t="shared" si="0"/>
        <v>85</v>
      </c>
    </row>
    <row r="10" spans="1:7" x14ac:dyDescent="0.25">
      <c r="A10" t="s">
        <v>13</v>
      </c>
      <c r="B10" s="13">
        <v>41.4</v>
      </c>
      <c r="C10" s="13">
        <v>39.9</v>
      </c>
      <c r="D10" s="13">
        <f t="shared" si="1"/>
        <v>-1.5</v>
      </c>
      <c r="E10">
        <f t="shared" si="2"/>
        <v>68</v>
      </c>
      <c r="F10">
        <f t="shared" si="0"/>
        <v>74</v>
      </c>
      <c r="G10">
        <f t="shared" si="0"/>
        <v>73</v>
      </c>
    </row>
    <row r="11" spans="1:7" x14ac:dyDescent="0.25">
      <c r="A11" t="s">
        <v>14</v>
      </c>
      <c r="B11" s="13">
        <v>48.1</v>
      </c>
      <c r="C11" s="13">
        <v>42</v>
      </c>
      <c r="D11" s="13">
        <f t="shared" si="1"/>
        <v>-6.1000000000000014</v>
      </c>
      <c r="E11">
        <f t="shared" si="2"/>
        <v>16</v>
      </c>
      <c r="F11">
        <f t="shared" si="0"/>
        <v>58</v>
      </c>
      <c r="G11">
        <f t="shared" si="0"/>
        <v>93</v>
      </c>
    </row>
    <row r="12" spans="1:7" x14ac:dyDescent="0.25">
      <c r="A12" t="s">
        <v>15</v>
      </c>
      <c r="B12" s="13">
        <v>46.1</v>
      </c>
      <c r="C12" s="13">
        <v>51.6</v>
      </c>
      <c r="D12" s="13">
        <f t="shared" si="1"/>
        <v>5.5</v>
      </c>
      <c r="E12">
        <f t="shared" si="2"/>
        <v>35</v>
      </c>
      <c r="F12">
        <f t="shared" si="0"/>
        <v>6</v>
      </c>
      <c r="G12">
        <f t="shared" si="0"/>
        <v>4</v>
      </c>
    </row>
    <row r="13" spans="1:7" x14ac:dyDescent="0.25">
      <c r="A13" t="s">
        <v>16</v>
      </c>
      <c r="B13" s="13">
        <v>45.5</v>
      </c>
      <c r="C13" s="13">
        <v>44.9</v>
      </c>
      <c r="D13" s="13">
        <f t="shared" si="1"/>
        <v>-0.60000000000000142</v>
      </c>
      <c r="E13">
        <f t="shared" si="2"/>
        <v>40</v>
      </c>
      <c r="F13">
        <f t="shared" si="0"/>
        <v>38</v>
      </c>
      <c r="G13">
        <f t="shared" si="0"/>
        <v>55</v>
      </c>
    </row>
    <row r="14" spans="1:7" x14ac:dyDescent="0.25">
      <c r="A14" t="s">
        <v>17</v>
      </c>
      <c r="B14" s="13">
        <v>41.3</v>
      </c>
      <c r="C14" s="13">
        <v>40.1</v>
      </c>
      <c r="D14" s="13">
        <f t="shared" si="1"/>
        <v>-1.1999999999999957</v>
      </c>
      <c r="E14">
        <f t="shared" si="2"/>
        <v>69</v>
      </c>
      <c r="F14">
        <f t="shared" si="0"/>
        <v>72</v>
      </c>
      <c r="G14">
        <f t="shared" si="0"/>
        <v>64</v>
      </c>
    </row>
    <row r="15" spans="1:7" x14ac:dyDescent="0.25">
      <c r="A15" t="s">
        <v>18</v>
      </c>
      <c r="B15" s="13">
        <v>50.2</v>
      </c>
      <c r="C15" s="13">
        <v>52.9</v>
      </c>
      <c r="D15" s="13">
        <f t="shared" si="1"/>
        <v>2.6999999999999957</v>
      </c>
      <c r="E15">
        <f t="shared" si="2"/>
        <v>3</v>
      </c>
      <c r="F15">
        <f t="shared" si="0"/>
        <v>3</v>
      </c>
      <c r="G15">
        <f t="shared" si="0"/>
        <v>7</v>
      </c>
    </row>
    <row r="16" spans="1:7" x14ac:dyDescent="0.25">
      <c r="A16" t="s">
        <v>19</v>
      </c>
      <c r="B16" s="13">
        <v>47.9</v>
      </c>
      <c r="C16" s="13">
        <v>47.9</v>
      </c>
      <c r="D16" s="13">
        <f t="shared" si="1"/>
        <v>0</v>
      </c>
      <c r="E16">
        <f t="shared" si="2"/>
        <v>17</v>
      </c>
      <c r="F16">
        <f t="shared" si="0"/>
        <v>19</v>
      </c>
      <c r="G16">
        <f t="shared" si="0"/>
        <v>41</v>
      </c>
    </row>
    <row r="17" spans="1:7" x14ac:dyDescent="0.25">
      <c r="A17" t="s">
        <v>20</v>
      </c>
      <c r="B17" s="13">
        <v>32.1</v>
      </c>
      <c r="C17" s="13">
        <v>34</v>
      </c>
      <c r="D17" s="13">
        <f t="shared" si="1"/>
        <v>1.8999999999999986</v>
      </c>
      <c r="E17">
        <f t="shared" si="2"/>
        <v>91</v>
      </c>
      <c r="F17">
        <f t="shared" si="0"/>
        <v>89</v>
      </c>
      <c r="G17">
        <f t="shared" si="0"/>
        <v>14</v>
      </c>
    </row>
    <row r="18" spans="1:7" x14ac:dyDescent="0.25">
      <c r="A18" t="s">
        <v>21</v>
      </c>
      <c r="B18" s="13">
        <v>47.1</v>
      </c>
      <c r="C18" s="13">
        <v>45.6</v>
      </c>
      <c r="D18" s="13">
        <f t="shared" si="1"/>
        <v>-1.5</v>
      </c>
      <c r="E18">
        <f t="shared" si="2"/>
        <v>25</v>
      </c>
      <c r="F18">
        <f t="shared" si="0"/>
        <v>34</v>
      </c>
      <c r="G18">
        <f t="shared" si="0"/>
        <v>73</v>
      </c>
    </row>
    <row r="19" spans="1:7" x14ac:dyDescent="0.25">
      <c r="A19" t="s">
        <v>22</v>
      </c>
      <c r="B19" s="13">
        <v>44.3</v>
      </c>
      <c r="C19" s="13">
        <v>43</v>
      </c>
      <c r="D19" s="13">
        <f t="shared" si="1"/>
        <v>-1.2999999999999972</v>
      </c>
      <c r="E19">
        <f t="shared" si="2"/>
        <v>46</v>
      </c>
      <c r="F19">
        <f t="shared" si="0"/>
        <v>48</v>
      </c>
      <c r="G19">
        <f t="shared" si="0"/>
        <v>70</v>
      </c>
    </row>
    <row r="20" spans="1:7" x14ac:dyDescent="0.25">
      <c r="A20" t="s">
        <v>23</v>
      </c>
      <c r="B20" s="13">
        <v>41.1</v>
      </c>
      <c r="C20" s="13">
        <v>42.2</v>
      </c>
      <c r="D20" s="13">
        <f t="shared" si="1"/>
        <v>1.1000000000000014</v>
      </c>
      <c r="E20">
        <f t="shared" si="2"/>
        <v>70</v>
      </c>
      <c r="F20">
        <f t="shared" si="0"/>
        <v>53</v>
      </c>
      <c r="G20">
        <f t="shared" si="0"/>
        <v>24</v>
      </c>
    </row>
    <row r="21" spans="1:7" x14ac:dyDescent="0.25">
      <c r="A21" t="s">
        <v>24</v>
      </c>
      <c r="B21" s="13">
        <v>44.4</v>
      </c>
      <c r="C21" s="13">
        <v>43.2</v>
      </c>
      <c r="D21" s="13">
        <f t="shared" si="1"/>
        <v>-1.1999999999999957</v>
      </c>
      <c r="E21">
        <f t="shared" si="2"/>
        <v>45</v>
      </c>
      <c r="F21">
        <f t="shared" si="0"/>
        <v>44</v>
      </c>
      <c r="G21">
        <f t="shared" si="0"/>
        <v>64</v>
      </c>
    </row>
    <row r="22" spans="1:7" x14ac:dyDescent="0.25">
      <c r="A22" t="s">
        <v>25</v>
      </c>
      <c r="B22" s="13">
        <v>43.6</v>
      </c>
      <c r="C22" s="13">
        <v>42.1</v>
      </c>
      <c r="D22" s="13">
        <f t="shared" si="1"/>
        <v>-1.5</v>
      </c>
      <c r="E22">
        <f t="shared" si="2"/>
        <v>50</v>
      </c>
      <c r="F22">
        <f t="shared" si="0"/>
        <v>57</v>
      </c>
      <c r="G22">
        <f t="shared" si="0"/>
        <v>73</v>
      </c>
    </row>
    <row r="23" spans="1:7" x14ac:dyDescent="0.25">
      <c r="A23" t="s">
        <v>26</v>
      </c>
      <c r="B23" s="13">
        <v>45.4</v>
      </c>
      <c r="C23" s="13">
        <v>43</v>
      </c>
      <c r="D23" s="13">
        <f t="shared" si="1"/>
        <v>-2.3999999999999986</v>
      </c>
      <c r="E23">
        <f t="shared" si="2"/>
        <v>41</v>
      </c>
      <c r="F23">
        <f t="shared" si="0"/>
        <v>48</v>
      </c>
      <c r="G23">
        <f t="shared" si="0"/>
        <v>86</v>
      </c>
    </row>
    <row r="24" spans="1:7" x14ac:dyDescent="0.25">
      <c r="A24" t="s">
        <v>27</v>
      </c>
      <c r="B24" s="13">
        <v>40.4</v>
      </c>
      <c r="C24" s="13">
        <v>42.2</v>
      </c>
      <c r="D24" s="13">
        <f t="shared" si="1"/>
        <v>1.8000000000000043</v>
      </c>
      <c r="E24">
        <f t="shared" si="2"/>
        <v>73</v>
      </c>
      <c r="F24">
        <f t="shared" si="2"/>
        <v>53</v>
      </c>
      <c r="G24">
        <f t="shared" si="2"/>
        <v>16</v>
      </c>
    </row>
    <row r="25" spans="1:7" x14ac:dyDescent="0.25">
      <c r="A25" t="s">
        <v>28</v>
      </c>
      <c r="B25" s="13">
        <v>43.2</v>
      </c>
      <c r="C25" s="13">
        <v>41.5</v>
      </c>
      <c r="D25" s="13">
        <f t="shared" si="1"/>
        <v>-1.7000000000000028</v>
      </c>
      <c r="E25">
        <f t="shared" si="2"/>
        <v>57</v>
      </c>
      <c r="F25">
        <f t="shared" si="2"/>
        <v>62</v>
      </c>
      <c r="G25">
        <f t="shared" si="2"/>
        <v>80</v>
      </c>
    </row>
    <row r="26" spans="1:7" x14ac:dyDescent="0.25">
      <c r="A26" t="s">
        <v>29</v>
      </c>
      <c r="B26" s="13">
        <v>34.200000000000003</v>
      </c>
      <c r="C26" s="13">
        <v>35.1</v>
      </c>
      <c r="D26" s="13">
        <f t="shared" si="1"/>
        <v>0.89999999999999858</v>
      </c>
      <c r="E26">
        <f t="shared" si="2"/>
        <v>85</v>
      </c>
      <c r="F26">
        <f t="shared" si="2"/>
        <v>86</v>
      </c>
      <c r="G26">
        <f t="shared" si="2"/>
        <v>26</v>
      </c>
    </row>
    <row r="27" spans="1:7" x14ac:dyDescent="0.25">
      <c r="A27" t="s">
        <v>30</v>
      </c>
      <c r="B27" s="13">
        <v>43.7</v>
      </c>
      <c r="C27" s="13">
        <v>42.2</v>
      </c>
      <c r="D27" s="13">
        <f t="shared" si="1"/>
        <v>-1.5</v>
      </c>
      <c r="E27">
        <f t="shared" si="2"/>
        <v>48</v>
      </c>
      <c r="F27">
        <f t="shared" si="2"/>
        <v>53</v>
      </c>
      <c r="G27">
        <f t="shared" si="2"/>
        <v>73</v>
      </c>
    </row>
    <row r="28" spans="1:7" x14ac:dyDescent="0.25">
      <c r="A28" t="s">
        <v>31</v>
      </c>
      <c r="B28" s="13">
        <v>45.4</v>
      </c>
      <c r="C28" s="13">
        <v>43.1</v>
      </c>
      <c r="D28" s="13">
        <f t="shared" si="1"/>
        <v>-2.2999999999999972</v>
      </c>
      <c r="E28">
        <f t="shared" si="2"/>
        <v>41</v>
      </c>
      <c r="F28">
        <f t="shared" si="2"/>
        <v>45</v>
      </c>
      <c r="G28">
        <f t="shared" si="2"/>
        <v>84</v>
      </c>
    </row>
    <row r="29" spans="1:7" x14ac:dyDescent="0.25">
      <c r="A29" t="s">
        <v>32</v>
      </c>
      <c r="B29" s="13">
        <v>32.799999999999997</v>
      </c>
      <c r="C29" s="13">
        <v>33.6</v>
      </c>
      <c r="D29" s="13">
        <f t="shared" si="1"/>
        <v>0.80000000000000426</v>
      </c>
      <c r="E29">
        <f t="shared" si="2"/>
        <v>89</v>
      </c>
      <c r="F29">
        <f t="shared" si="2"/>
        <v>91</v>
      </c>
      <c r="G29">
        <f t="shared" si="2"/>
        <v>28</v>
      </c>
    </row>
    <row r="30" spans="1:7" x14ac:dyDescent="0.25">
      <c r="A30" t="s">
        <v>33</v>
      </c>
      <c r="B30" s="13">
        <v>33</v>
      </c>
      <c r="C30" s="13">
        <v>35.4</v>
      </c>
      <c r="D30" s="13">
        <f t="shared" si="1"/>
        <v>2.3999999999999986</v>
      </c>
      <c r="E30">
        <f t="shared" si="2"/>
        <v>87</v>
      </c>
      <c r="F30">
        <f t="shared" si="2"/>
        <v>85</v>
      </c>
      <c r="G30">
        <f t="shared" si="2"/>
        <v>8</v>
      </c>
    </row>
    <row r="31" spans="1:7" x14ac:dyDescent="0.25">
      <c r="A31" t="s">
        <v>34</v>
      </c>
      <c r="B31" s="13">
        <v>36.200000000000003</v>
      </c>
      <c r="C31" s="13">
        <v>36.6</v>
      </c>
      <c r="D31" s="13">
        <f t="shared" si="1"/>
        <v>0.39999999999999858</v>
      </c>
      <c r="E31">
        <f t="shared" si="2"/>
        <v>83</v>
      </c>
      <c r="F31">
        <f t="shared" si="2"/>
        <v>82</v>
      </c>
      <c r="G31">
        <f t="shared" si="2"/>
        <v>33</v>
      </c>
    </row>
    <row r="32" spans="1:7" x14ac:dyDescent="0.25">
      <c r="A32" t="s">
        <v>35</v>
      </c>
      <c r="B32" s="13">
        <v>48.3</v>
      </c>
      <c r="C32" s="13">
        <v>47.9</v>
      </c>
      <c r="D32" s="13">
        <f t="shared" si="1"/>
        <v>-0.39999999999999858</v>
      </c>
      <c r="E32">
        <f t="shared" si="2"/>
        <v>13</v>
      </c>
      <c r="F32">
        <f t="shared" si="2"/>
        <v>19</v>
      </c>
      <c r="G32">
        <f t="shared" si="2"/>
        <v>47</v>
      </c>
    </row>
    <row r="33" spans="1:7" x14ac:dyDescent="0.25">
      <c r="A33" t="s">
        <v>36</v>
      </c>
      <c r="B33" s="13">
        <v>42.1</v>
      </c>
      <c r="C33" s="13">
        <v>41.4</v>
      </c>
      <c r="D33" s="13">
        <f t="shared" si="1"/>
        <v>-0.70000000000000284</v>
      </c>
      <c r="E33">
        <f t="shared" si="2"/>
        <v>65</v>
      </c>
      <c r="F33">
        <f t="shared" si="2"/>
        <v>65</v>
      </c>
      <c r="G33">
        <f t="shared" si="2"/>
        <v>57</v>
      </c>
    </row>
    <row r="34" spans="1:7" x14ac:dyDescent="0.25">
      <c r="A34" t="s">
        <v>37</v>
      </c>
      <c r="B34" s="13">
        <v>40.299999999999997</v>
      </c>
      <c r="C34" s="13">
        <v>39.5</v>
      </c>
      <c r="D34" s="13">
        <f t="shared" si="1"/>
        <v>-0.79999999999999716</v>
      </c>
      <c r="E34">
        <f t="shared" si="2"/>
        <v>74</v>
      </c>
      <c r="F34">
        <f t="shared" si="2"/>
        <v>75</v>
      </c>
      <c r="G34">
        <f t="shared" si="2"/>
        <v>59</v>
      </c>
    </row>
    <row r="35" spans="1:7" x14ac:dyDescent="0.25">
      <c r="A35" t="s">
        <v>38</v>
      </c>
      <c r="B35" s="13">
        <v>33.5</v>
      </c>
      <c r="C35" s="13">
        <v>35.1</v>
      </c>
      <c r="D35" s="13">
        <f t="shared" si="1"/>
        <v>1.6000000000000014</v>
      </c>
      <c r="E35">
        <f t="shared" si="2"/>
        <v>86</v>
      </c>
      <c r="F35">
        <f t="shared" si="2"/>
        <v>86</v>
      </c>
      <c r="G35">
        <f t="shared" si="2"/>
        <v>18</v>
      </c>
    </row>
    <row r="36" spans="1:7" x14ac:dyDescent="0.25">
      <c r="A36" t="s">
        <v>39</v>
      </c>
      <c r="B36" s="13">
        <v>47.9</v>
      </c>
      <c r="C36" s="13">
        <v>48.8</v>
      </c>
      <c r="D36" s="13">
        <f t="shared" si="1"/>
        <v>0.89999999999999858</v>
      </c>
      <c r="E36">
        <f t="shared" si="2"/>
        <v>17</v>
      </c>
      <c r="F36">
        <f t="shared" si="2"/>
        <v>17</v>
      </c>
      <c r="G36">
        <f t="shared" si="2"/>
        <v>26</v>
      </c>
    </row>
    <row r="37" spans="1:7" x14ac:dyDescent="0.25">
      <c r="A37" t="s">
        <v>40</v>
      </c>
      <c r="B37" s="13">
        <v>46.3</v>
      </c>
      <c r="C37" s="13">
        <v>45.8</v>
      </c>
      <c r="D37" s="13">
        <f t="shared" si="1"/>
        <v>-0.5</v>
      </c>
      <c r="E37">
        <f t="shared" si="2"/>
        <v>34</v>
      </c>
      <c r="F37">
        <f t="shared" si="2"/>
        <v>29</v>
      </c>
      <c r="G37">
        <f t="shared" si="2"/>
        <v>52</v>
      </c>
    </row>
    <row r="38" spans="1:7" x14ac:dyDescent="0.25">
      <c r="A38" t="s">
        <v>41</v>
      </c>
      <c r="B38" s="13">
        <v>48.4</v>
      </c>
      <c r="C38" s="13">
        <v>50</v>
      </c>
      <c r="D38" s="13">
        <f t="shared" si="1"/>
        <v>1.6000000000000014</v>
      </c>
      <c r="E38">
        <f t="shared" si="2"/>
        <v>12</v>
      </c>
      <c r="F38">
        <f t="shared" si="2"/>
        <v>9</v>
      </c>
      <c r="G38">
        <f t="shared" si="2"/>
        <v>18</v>
      </c>
    </row>
    <row r="39" spans="1:7" x14ac:dyDescent="0.25">
      <c r="A39" t="s">
        <v>42</v>
      </c>
      <c r="B39" s="13">
        <v>43.1</v>
      </c>
      <c r="C39" s="13">
        <v>45.2</v>
      </c>
      <c r="D39" s="13">
        <f t="shared" si="1"/>
        <v>2.1000000000000014</v>
      </c>
      <c r="E39">
        <f t="shared" si="2"/>
        <v>58</v>
      </c>
      <c r="F39">
        <f t="shared" si="2"/>
        <v>37</v>
      </c>
      <c r="G39">
        <f t="shared" si="2"/>
        <v>11</v>
      </c>
    </row>
    <row r="40" spans="1:7" x14ac:dyDescent="0.25">
      <c r="A40" t="s">
        <v>43</v>
      </c>
      <c r="B40" s="13">
        <v>47.4</v>
      </c>
      <c r="C40" s="13">
        <v>46.2</v>
      </c>
      <c r="D40" s="13">
        <f t="shared" si="1"/>
        <v>-1.1999999999999957</v>
      </c>
      <c r="E40">
        <f t="shared" si="2"/>
        <v>22</v>
      </c>
      <c r="F40">
        <f t="shared" si="2"/>
        <v>27</v>
      </c>
      <c r="G40">
        <f t="shared" si="2"/>
        <v>64</v>
      </c>
    </row>
    <row r="41" spans="1:7" x14ac:dyDescent="0.25">
      <c r="A41" t="s">
        <v>44</v>
      </c>
      <c r="B41" s="13">
        <v>43.7</v>
      </c>
      <c r="C41" s="13">
        <v>43.4</v>
      </c>
      <c r="D41" s="13">
        <f t="shared" si="1"/>
        <v>-0.30000000000000426</v>
      </c>
      <c r="E41">
        <f t="shared" si="2"/>
        <v>48</v>
      </c>
      <c r="F41">
        <f t="shared" si="2"/>
        <v>43</v>
      </c>
      <c r="G41">
        <f t="shared" si="2"/>
        <v>46</v>
      </c>
    </row>
    <row r="42" spans="1:7" x14ac:dyDescent="0.25">
      <c r="A42" t="s">
        <v>45</v>
      </c>
      <c r="B42" s="13">
        <v>49.8</v>
      </c>
      <c r="C42" s="13">
        <v>51.7</v>
      </c>
      <c r="D42" s="13">
        <f t="shared" si="1"/>
        <v>1.9000000000000057</v>
      </c>
      <c r="E42">
        <f t="shared" si="2"/>
        <v>6</v>
      </c>
      <c r="F42">
        <f t="shared" si="2"/>
        <v>5</v>
      </c>
      <c r="G42">
        <f t="shared" si="2"/>
        <v>13</v>
      </c>
    </row>
    <row r="43" spans="1:7" x14ac:dyDescent="0.25">
      <c r="A43" t="s">
        <v>46</v>
      </c>
      <c r="B43" s="13">
        <v>50.3</v>
      </c>
      <c r="C43" s="13">
        <v>51.6</v>
      </c>
      <c r="D43" s="13">
        <f t="shared" si="1"/>
        <v>1.3000000000000043</v>
      </c>
      <c r="E43">
        <f t="shared" si="2"/>
        <v>2</v>
      </c>
      <c r="F43">
        <f t="shared" si="2"/>
        <v>6</v>
      </c>
      <c r="G43">
        <f t="shared" si="2"/>
        <v>21</v>
      </c>
    </row>
    <row r="44" spans="1:7" x14ac:dyDescent="0.25">
      <c r="A44" t="s">
        <v>47</v>
      </c>
      <c r="B44" s="13">
        <v>47.1</v>
      </c>
      <c r="C44" s="13">
        <v>47.4</v>
      </c>
      <c r="D44" s="13">
        <f t="shared" si="1"/>
        <v>0.29999999999999716</v>
      </c>
      <c r="E44">
        <f t="shared" si="2"/>
        <v>25</v>
      </c>
      <c r="F44">
        <f t="shared" si="2"/>
        <v>22</v>
      </c>
      <c r="G44">
        <f t="shared" si="2"/>
        <v>35</v>
      </c>
    </row>
    <row r="45" spans="1:7" x14ac:dyDescent="0.25">
      <c r="A45" t="s">
        <v>48</v>
      </c>
      <c r="B45" s="13">
        <v>48.2</v>
      </c>
      <c r="C45" s="13">
        <v>44.1</v>
      </c>
      <c r="D45" s="13">
        <f t="shared" si="1"/>
        <v>-4.1000000000000014</v>
      </c>
      <c r="E45">
        <f t="shared" si="2"/>
        <v>14</v>
      </c>
      <c r="F45">
        <f t="shared" si="2"/>
        <v>42</v>
      </c>
      <c r="G45">
        <f t="shared" si="2"/>
        <v>92</v>
      </c>
    </row>
    <row r="46" spans="1:7" x14ac:dyDescent="0.25">
      <c r="A46" t="s">
        <v>49</v>
      </c>
      <c r="B46" s="13">
        <v>46.4</v>
      </c>
      <c r="C46" s="13">
        <v>44.5</v>
      </c>
      <c r="D46" s="13">
        <f t="shared" si="1"/>
        <v>-1.8999999999999986</v>
      </c>
      <c r="E46">
        <f t="shared" si="2"/>
        <v>33</v>
      </c>
      <c r="F46">
        <f t="shared" si="2"/>
        <v>40</v>
      </c>
      <c r="G46">
        <f t="shared" si="2"/>
        <v>82</v>
      </c>
    </row>
    <row r="47" spans="1:7" x14ac:dyDescent="0.25">
      <c r="A47" t="s">
        <v>50</v>
      </c>
      <c r="B47" s="13">
        <v>35.799999999999997</v>
      </c>
      <c r="C47" s="13">
        <v>36</v>
      </c>
      <c r="D47" s="13">
        <f t="shared" si="1"/>
        <v>0.20000000000000284</v>
      </c>
      <c r="E47">
        <f t="shared" si="2"/>
        <v>84</v>
      </c>
      <c r="F47">
        <f t="shared" si="2"/>
        <v>83</v>
      </c>
      <c r="G47">
        <f t="shared" si="2"/>
        <v>39</v>
      </c>
    </row>
    <row r="48" spans="1:7" x14ac:dyDescent="0.25">
      <c r="A48" t="s">
        <v>51</v>
      </c>
      <c r="B48" s="13">
        <v>42.3</v>
      </c>
      <c r="C48" s="13">
        <v>41.5</v>
      </c>
      <c r="D48" s="13">
        <f t="shared" si="1"/>
        <v>-0.79999999999999716</v>
      </c>
      <c r="E48">
        <f t="shared" si="2"/>
        <v>62</v>
      </c>
      <c r="F48">
        <f t="shared" si="2"/>
        <v>62</v>
      </c>
      <c r="G48">
        <f t="shared" si="2"/>
        <v>59</v>
      </c>
    </row>
    <row r="49" spans="1:7" x14ac:dyDescent="0.25">
      <c r="A49" t="s">
        <v>52</v>
      </c>
      <c r="B49" s="13">
        <v>49.2</v>
      </c>
      <c r="C49" s="13">
        <v>49.5</v>
      </c>
      <c r="D49" s="13">
        <f t="shared" si="1"/>
        <v>0.29999999999999716</v>
      </c>
      <c r="E49">
        <f t="shared" si="2"/>
        <v>9</v>
      </c>
      <c r="F49">
        <f t="shared" si="2"/>
        <v>12</v>
      </c>
      <c r="G49">
        <f t="shared" si="2"/>
        <v>35</v>
      </c>
    </row>
    <row r="50" spans="1:7" x14ac:dyDescent="0.25">
      <c r="A50" t="s">
        <v>53</v>
      </c>
      <c r="B50" s="13">
        <v>47.7</v>
      </c>
      <c r="C50" s="13">
        <v>48.4</v>
      </c>
      <c r="D50" s="13">
        <f t="shared" si="1"/>
        <v>0.69999999999999574</v>
      </c>
      <c r="E50">
        <f t="shared" si="2"/>
        <v>21</v>
      </c>
      <c r="F50">
        <f t="shared" si="2"/>
        <v>18</v>
      </c>
      <c r="G50">
        <f t="shared" si="2"/>
        <v>29</v>
      </c>
    </row>
    <row r="51" spans="1:7" x14ac:dyDescent="0.25">
      <c r="A51" t="s">
        <v>54</v>
      </c>
      <c r="B51" s="13">
        <v>48.2</v>
      </c>
      <c r="C51" s="13">
        <v>46.4</v>
      </c>
      <c r="D51" s="13">
        <f t="shared" si="1"/>
        <v>-1.8000000000000043</v>
      </c>
      <c r="E51">
        <f t="shared" si="2"/>
        <v>14</v>
      </c>
      <c r="F51">
        <f t="shared" si="2"/>
        <v>25</v>
      </c>
      <c r="G51">
        <f t="shared" si="2"/>
        <v>81</v>
      </c>
    </row>
    <row r="52" spans="1:7" x14ac:dyDescent="0.25">
      <c r="A52" t="s">
        <v>55</v>
      </c>
      <c r="B52" s="13">
        <v>46.1</v>
      </c>
      <c r="C52" s="13">
        <v>42.6</v>
      </c>
      <c r="D52" s="13">
        <f t="shared" si="1"/>
        <v>-3.5</v>
      </c>
      <c r="E52">
        <f t="shared" si="2"/>
        <v>35</v>
      </c>
      <c r="F52">
        <f t="shared" si="2"/>
        <v>52</v>
      </c>
      <c r="G52">
        <f t="shared" si="2"/>
        <v>90</v>
      </c>
    </row>
    <row r="53" spans="1:7" x14ac:dyDescent="0.25">
      <c r="A53" t="s">
        <v>56</v>
      </c>
      <c r="B53" s="13">
        <v>50.1</v>
      </c>
      <c r="C53" s="13">
        <v>47.7</v>
      </c>
      <c r="D53" s="13">
        <f t="shared" si="1"/>
        <v>-2.3999999999999986</v>
      </c>
      <c r="E53">
        <f t="shared" si="2"/>
        <v>4</v>
      </c>
      <c r="F53">
        <f t="shared" si="2"/>
        <v>21</v>
      </c>
      <c r="G53">
        <f t="shared" si="2"/>
        <v>86</v>
      </c>
    </row>
    <row r="54" spans="1:7" x14ac:dyDescent="0.25">
      <c r="A54" t="s">
        <v>57</v>
      </c>
      <c r="B54" s="13">
        <v>43.3</v>
      </c>
      <c r="C54" s="13">
        <v>43.1</v>
      </c>
      <c r="D54" s="13">
        <f t="shared" si="1"/>
        <v>-0.19999999999999574</v>
      </c>
      <c r="E54">
        <f t="shared" si="2"/>
        <v>53</v>
      </c>
      <c r="F54">
        <f t="shared" si="2"/>
        <v>45</v>
      </c>
      <c r="G54">
        <f t="shared" si="2"/>
        <v>42</v>
      </c>
    </row>
    <row r="55" spans="1:7" x14ac:dyDescent="0.25">
      <c r="A55" t="s">
        <v>58</v>
      </c>
      <c r="B55" s="13">
        <v>46.8</v>
      </c>
      <c r="C55" s="13">
        <v>46.1</v>
      </c>
      <c r="D55" s="13">
        <f t="shared" si="1"/>
        <v>-0.69999999999999574</v>
      </c>
      <c r="E55">
        <f t="shared" si="2"/>
        <v>29</v>
      </c>
      <c r="F55">
        <f t="shared" si="2"/>
        <v>28</v>
      </c>
      <c r="G55">
        <f t="shared" si="2"/>
        <v>56</v>
      </c>
    </row>
    <row r="56" spans="1:7" x14ac:dyDescent="0.25">
      <c r="A56" t="s">
        <v>59</v>
      </c>
      <c r="B56" s="13">
        <v>43.3</v>
      </c>
      <c r="C56" s="13">
        <v>41.7</v>
      </c>
      <c r="D56" s="13">
        <f t="shared" si="1"/>
        <v>-1.5999999999999943</v>
      </c>
      <c r="E56">
        <f t="shared" si="2"/>
        <v>53</v>
      </c>
      <c r="F56">
        <f t="shared" si="2"/>
        <v>60</v>
      </c>
      <c r="G56">
        <f t="shared" si="2"/>
        <v>77</v>
      </c>
    </row>
    <row r="57" spans="1:7" x14ac:dyDescent="0.25">
      <c r="A57" t="s">
        <v>60</v>
      </c>
      <c r="B57" s="13">
        <v>43.3</v>
      </c>
      <c r="C57" s="13">
        <v>40.9</v>
      </c>
      <c r="D57" s="13">
        <f t="shared" si="1"/>
        <v>-2.3999999999999986</v>
      </c>
      <c r="E57">
        <f t="shared" si="2"/>
        <v>53</v>
      </c>
      <c r="F57">
        <f t="shared" si="2"/>
        <v>70</v>
      </c>
      <c r="G57">
        <f t="shared" si="2"/>
        <v>86</v>
      </c>
    </row>
    <row r="58" spans="1:7" x14ac:dyDescent="0.25">
      <c r="A58" t="s">
        <v>61</v>
      </c>
      <c r="B58" s="13">
        <v>47.3</v>
      </c>
      <c r="C58" s="13">
        <v>49</v>
      </c>
      <c r="D58" s="13">
        <f t="shared" si="1"/>
        <v>1.7000000000000028</v>
      </c>
      <c r="E58">
        <f t="shared" si="2"/>
        <v>23</v>
      </c>
      <c r="F58">
        <f t="shared" si="2"/>
        <v>14</v>
      </c>
      <c r="G58">
        <f t="shared" si="2"/>
        <v>17</v>
      </c>
    </row>
    <row r="59" spans="1:7" x14ac:dyDescent="0.25">
      <c r="A59" t="s">
        <v>62</v>
      </c>
      <c r="B59" s="13">
        <v>50.7</v>
      </c>
      <c r="C59" s="13">
        <v>55.6</v>
      </c>
      <c r="D59" s="13">
        <f t="shared" si="1"/>
        <v>4.8999999999999986</v>
      </c>
      <c r="E59">
        <f t="shared" si="2"/>
        <v>1</v>
      </c>
      <c r="F59">
        <f t="shared" si="2"/>
        <v>1</v>
      </c>
      <c r="G59">
        <f t="shared" si="2"/>
        <v>5</v>
      </c>
    </row>
    <row r="60" spans="1:7" x14ac:dyDescent="0.25">
      <c r="A60" t="s">
        <v>63</v>
      </c>
      <c r="B60" s="13">
        <v>46</v>
      </c>
      <c r="C60" s="13">
        <v>47.2</v>
      </c>
      <c r="D60" s="13">
        <f t="shared" si="1"/>
        <v>1.2000000000000028</v>
      </c>
      <c r="E60">
        <f t="shared" si="2"/>
        <v>39</v>
      </c>
      <c r="F60">
        <f t="shared" si="2"/>
        <v>24</v>
      </c>
      <c r="G60">
        <f t="shared" si="2"/>
        <v>23</v>
      </c>
    </row>
    <row r="61" spans="1:7" x14ac:dyDescent="0.25">
      <c r="A61" t="s">
        <v>64</v>
      </c>
      <c r="B61" s="13">
        <v>46.6</v>
      </c>
      <c r="C61" s="13">
        <v>45.4</v>
      </c>
      <c r="D61" s="13">
        <f t="shared" si="1"/>
        <v>-1.2000000000000028</v>
      </c>
      <c r="E61">
        <f t="shared" si="2"/>
        <v>31</v>
      </c>
      <c r="F61">
        <f t="shared" si="2"/>
        <v>36</v>
      </c>
      <c r="G61">
        <f t="shared" si="2"/>
        <v>68</v>
      </c>
    </row>
    <row r="62" spans="1:7" x14ac:dyDescent="0.25">
      <c r="A62" t="s">
        <v>65</v>
      </c>
      <c r="B62" s="13">
        <v>32.6</v>
      </c>
      <c r="C62" s="13">
        <v>34</v>
      </c>
      <c r="D62" s="13">
        <f t="shared" si="1"/>
        <v>1.3999999999999986</v>
      </c>
      <c r="E62">
        <f t="shared" si="2"/>
        <v>90</v>
      </c>
      <c r="F62">
        <f t="shared" si="2"/>
        <v>89</v>
      </c>
      <c r="G62">
        <f t="shared" si="2"/>
        <v>20</v>
      </c>
    </row>
    <row r="63" spans="1:7" x14ac:dyDescent="0.25">
      <c r="A63" t="s">
        <v>66</v>
      </c>
      <c r="B63" s="13">
        <v>39.200000000000003</v>
      </c>
      <c r="C63" s="13">
        <v>41.1</v>
      </c>
      <c r="D63" s="13">
        <f t="shared" si="1"/>
        <v>1.8999999999999986</v>
      </c>
      <c r="E63">
        <f t="shared" si="2"/>
        <v>75</v>
      </c>
      <c r="F63">
        <f t="shared" si="2"/>
        <v>67</v>
      </c>
      <c r="G63">
        <f t="shared" si="2"/>
        <v>14</v>
      </c>
    </row>
    <row r="64" spans="1:7" x14ac:dyDescent="0.25">
      <c r="A64" t="s">
        <v>67</v>
      </c>
      <c r="B64" s="13">
        <v>43.3</v>
      </c>
      <c r="C64" s="13">
        <v>43</v>
      </c>
      <c r="D64" s="13">
        <f t="shared" si="1"/>
        <v>-0.29999999999999716</v>
      </c>
      <c r="E64">
        <f t="shared" si="2"/>
        <v>53</v>
      </c>
      <c r="F64">
        <f t="shared" si="2"/>
        <v>48</v>
      </c>
      <c r="G64">
        <f t="shared" si="2"/>
        <v>45</v>
      </c>
    </row>
    <row r="65" spans="1:7" x14ac:dyDescent="0.25">
      <c r="A65" t="s">
        <v>68</v>
      </c>
      <c r="B65" s="13">
        <v>48.5</v>
      </c>
      <c r="C65" s="13">
        <v>49.8</v>
      </c>
      <c r="D65" s="13">
        <f t="shared" si="1"/>
        <v>1.2999999999999972</v>
      </c>
      <c r="E65">
        <f t="shared" si="2"/>
        <v>11</v>
      </c>
      <c r="F65">
        <f t="shared" si="2"/>
        <v>10</v>
      </c>
      <c r="G65">
        <f t="shared" si="2"/>
        <v>22</v>
      </c>
    </row>
    <row r="66" spans="1:7" x14ac:dyDescent="0.25">
      <c r="A66" t="s">
        <v>69</v>
      </c>
      <c r="B66" s="13">
        <v>43.6</v>
      </c>
      <c r="C66" s="13">
        <v>51</v>
      </c>
      <c r="D66" s="13">
        <f t="shared" si="1"/>
        <v>7.3999999999999986</v>
      </c>
      <c r="E66">
        <f t="shared" si="2"/>
        <v>50</v>
      </c>
      <c r="F66">
        <f t="shared" si="2"/>
        <v>8</v>
      </c>
      <c r="G66">
        <f t="shared" si="2"/>
        <v>1</v>
      </c>
    </row>
    <row r="67" spans="1:7" x14ac:dyDescent="0.25">
      <c r="A67" t="s">
        <v>70</v>
      </c>
      <c r="B67" s="13">
        <v>37.1</v>
      </c>
      <c r="C67" s="13">
        <v>36.9</v>
      </c>
      <c r="D67" s="13">
        <f t="shared" si="1"/>
        <v>-0.20000000000000284</v>
      </c>
      <c r="E67">
        <f t="shared" si="2"/>
        <v>81</v>
      </c>
      <c r="F67">
        <f t="shared" si="2"/>
        <v>81</v>
      </c>
      <c r="G67">
        <f t="shared" si="2"/>
        <v>43</v>
      </c>
    </row>
    <row r="68" spans="1:7" x14ac:dyDescent="0.25">
      <c r="A68" t="s">
        <v>71</v>
      </c>
      <c r="B68" s="13">
        <v>42.5</v>
      </c>
      <c r="C68" s="13">
        <v>43.1</v>
      </c>
      <c r="D68" s="13">
        <f t="shared" si="1"/>
        <v>0.60000000000000142</v>
      </c>
      <c r="E68">
        <f t="shared" si="2"/>
        <v>61</v>
      </c>
      <c r="F68">
        <f t="shared" si="2"/>
        <v>45</v>
      </c>
      <c r="G68">
        <f t="shared" si="2"/>
        <v>30</v>
      </c>
    </row>
    <row r="69" spans="1:7" x14ac:dyDescent="0.25">
      <c r="A69" t="s">
        <v>72</v>
      </c>
      <c r="B69" s="13">
        <v>43.4</v>
      </c>
      <c r="C69" s="13">
        <v>43</v>
      </c>
      <c r="D69" s="13">
        <f t="shared" si="1"/>
        <v>-0.39999999999999858</v>
      </c>
      <c r="E69">
        <f t="shared" si="2"/>
        <v>52</v>
      </c>
      <c r="F69">
        <f t="shared" si="2"/>
        <v>48</v>
      </c>
      <c r="G69">
        <f t="shared" si="2"/>
        <v>47</v>
      </c>
    </row>
    <row r="70" spans="1:7" x14ac:dyDescent="0.25">
      <c r="A70" t="s">
        <v>73</v>
      </c>
      <c r="B70" s="13">
        <v>45</v>
      </c>
      <c r="C70" s="13">
        <v>44.8</v>
      </c>
      <c r="D70" s="13">
        <f t="shared" si="1"/>
        <v>-0.20000000000000284</v>
      </c>
      <c r="E70">
        <f t="shared" si="2"/>
        <v>44</v>
      </c>
      <c r="F70">
        <f t="shared" si="2"/>
        <v>39</v>
      </c>
      <c r="G70">
        <f t="shared" si="2"/>
        <v>43</v>
      </c>
    </row>
    <row r="71" spans="1:7" x14ac:dyDescent="0.25">
      <c r="A71" t="s">
        <v>74</v>
      </c>
      <c r="B71" s="13">
        <v>41</v>
      </c>
      <c r="C71" s="13">
        <v>38.6</v>
      </c>
      <c r="D71" s="13">
        <f t="shared" si="1"/>
        <v>-2.3999999999999986</v>
      </c>
      <c r="E71">
        <f t="shared" si="2"/>
        <v>71</v>
      </c>
      <c r="F71">
        <f t="shared" si="2"/>
        <v>77</v>
      </c>
      <c r="G71">
        <f t="shared" si="2"/>
        <v>86</v>
      </c>
    </row>
    <row r="72" spans="1:7" x14ac:dyDescent="0.25">
      <c r="A72" t="s">
        <v>75</v>
      </c>
      <c r="B72" s="13">
        <v>49.5</v>
      </c>
      <c r="C72" s="13">
        <v>49</v>
      </c>
      <c r="D72" s="13">
        <f t="shared" si="1"/>
        <v>-0.5</v>
      </c>
      <c r="E72">
        <f t="shared" si="2"/>
        <v>7</v>
      </c>
      <c r="F72">
        <f t="shared" si="2"/>
        <v>14</v>
      </c>
      <c r="G72">
        <f t="shared" si="2"/>
        <v>52</v>
      </c>
    </row>
    <row r="73" spans="1:7" x14ac:dyDescent="0.25">
      <c r="A73" t="s">
        <v>76</v>
      </c>
      <c r="B73" s="13">
        <v>42.9</v>
      </c>
      <c r="C73" s="13">
        <v>41.8</v>
      </c>
      <c r="D73" s="13">
        <f t="shared" ref="D73:D100" si="3">C73-B73</f>
        <v>-1.1000000000000014</v>
      </c>
      <c r="E73">
        <f t="shared" ref="E73:G100" si="4">RANK(B73,B$8:B$100)</f>
        <v>59</v>
      </c>
      <c r="F73">
        <f t="shared" si="4"/>
        <v>59</v>
      </c>
      <c r="G73">
        <f t="shared" si="4"/>
        <v>63</v>
      </c>
    </row>
    <row r="74" spans="1:7" x14ac:dyDescent="0.25">
      <c r="A74" t="s">
        <v>77</v>
      </c>
      <c r="B74" s="13">
        <v>49.3</v>
      </c>
      <c r="C74" s="13">
        <v>49.4</v>
      </c>
      <c r="D74" s="13">
        <f t="shared" si="3"/>
        <v>0.10000000000000142</v>
      </c>
      <c r="E74">
        <f t="shared" si="4"/>
        <v>8</v>
      </c>
      <c r="F74">
        <f t="shared" si="4"/>
        <v>13</v>
      </c>
      <c r="G74">
        <f t="shared" si="4"/>
        <v>40</v>
      </c>
    </row>
    <row r="75" spans="1:7" x14ac:dyDescent="0.25">
      <c r="A75" t="s">
        <v>78</v>
      </c>
      <c r="B75" s="13">
        <v>43.9</v>
      </c>
      <c r="C75" s="13">
        <v>42.2</v>
      </c>
      <c r="D75" s="13">
        <f t="shared" si="3"/>
        <v>-1.6999999999999957</v>
      </c>
      <c r="E75">
        <f t="shared" si="4"/>
        <v>47</v>
      </c>
      <c r="F75">
        <f t="shared" si="4"/>
        <v>53</v>
      </c>
      <c r="G75">
        <f t="shared" si="4"/>
        <v>79</v>
      </c>
    </row>
    <row r="76" spans="1:7" x14ac:dyDescent="0.25">
      <c r="A76" t="s">
        <v>79</v>
      </c>
      <c r="B76" s="13">
        <v>42.8</v>
      </c>
      <c r="C76" s="13">
        <v>41.5</v>
      </c>
      <c r="D76" s="13">
        <f t="shared" si="3"/>
        <v>-1.2999999999999972</v>
      </c>
      <c r="E76">
        <f t="shared" si="4"/>
        <v>60</v>
      </c>
      <c r="F76">
        <f t="shared" si="4"/>
        <v>62</v>
      </c>
      <c r="G76">
        <f t="shared" si="4"/>
        <v>70</v>
      </c>
    </row>
    <row r="77" spans="1:7" x14ac:dyDescent="0.25">
      <c r="A77" t="s">
        <v>80</v>
      </c>
      <c r="B77" s="13">
        <v>42.2</v>
      </c>
      <c r="C77" s="13">
        <v>41</v>
      </c>
      <c r="D77" s="13">
        <f t="shared" si="3"/>
        <v>-1.2000000000000028</v>
      </c>
      <c r="E77">
        <f t="shared" si="4"/>
        <v>63</v>
      </c>
      <c r="F77">
        <f t="shared" si="4"/>
        <v>69</v>
      </c>
      <c r="G77">
        <f t="shared" si="4"/>
        <v>68</v>
      </c>
    </row>
    <row r="78" spans="1:7" x14ac:dyDescent="0.25">
      <c r="A78" t="s">
        <v>81</v>
      </c>
      <c r="B78" s="13">
        <v>38.200000000000003</v>
      </c>
      <c r="C78" s="13">
        <v>37.799999999999997</v>
      </c>
      <c r="D78" s="13">
        <f t="shared" si="3"/>
        <v>-0.40000000000000568</v>
      </c>
      <c r="E78">
        <f t="shared" si="4"/>
        <v>78</v>
      </c>
      <c r="F78">
        <f t="shared" si="4"/>
        <v>79</v>
      </c>
      <c r="G78">
        <f t="shared" si="4"/>
        <v>51</v>
      </c>
    </row>
    <row r="79" spans="1:7" x14ac:dyDescent="0.25">
      <c r="A79" t="s">
        <v>82</v>
      </c>
      <c r="B79" s="13">
        <v>45.3</v>
      </c>
      <c r="C79" s="13">
        <v>45.8</v>
      </c>
      <c r="D79" s="13">
        <f t="shared" si="3"/>
        <v>0.5</v>
      </c>
      <c r="E79">
        <f t="shared" si="4"/>
        <v>43</v>
      </c>
      <c r="F79">
        <f t="shared" si="4"/>
        <v>29</v>
      </c>
      <c r="G79">
        <f t="shared" si="4"/>
        <v>31</v>
      </c>
    </row>
    <row r="80" spans="1:7" x14ac:dyDescent="0.25">
      <c r="A80" t="s">
        <v>83</v>
      </c>
      <c r="B80" s="13">
        <v>41.8</v>
      </c>
      <c r="C80" s="13">
        <v>41.2</v>
      </c>
      <c r="D80" s="13">
        <f t="shared" si="3"/>
        <v>-0.59999999999999432</v>
      </c>
      <c r="E80">
        <f t="shared" si="4"/>
        <v>66</v>
      </c>
      <c r="F80">
        <f t="shared" si="4"/>
        <v>66</v>
      </c>
      <c r="G80">
        <f t="shared" si="4"/>
        <v>54</v>
      </c>
    </row>
    <row r="81" spans="1:7" x14ac:dyDescent="0.25">
      <c r="A81" t="s">
        <v>84</v>
      </c>
      <c r="B81" s="13">
        <v>47.1</v>
      </c>
      <c r="C81" s="13">
        <v>47.4</v>
      </c>
      <c r="D81" s="13">
        <f t="shared" si="3"/>
        <v>0.29999999999999716</v>
      </c>
      <c r="E81">
        <f t="shared" si="4"/>
        <v>25</v>
      </c>
      <c r="F81">
        <f t="shared" si="4"/>
        <v>22</v>
      </c>
      <c r="G81">
        <f t="shared" si="4"/>
        <v>35</v>
      </c>
    </row>
    <row r="82" spans="1:7" x14ac:dyDescent="0.25">
      <c r="A82" t="s">
        <v>85</v>
      </c>
      <c r="B82" s="13">
        <v>49.9</v>
      </c>
      <c r="C82" s="13">
        <v>49</v>
      </c>
      <c r="D82" s="13">
        <f t="shared" si="3"/>
        <v>-0.89999999999999858</v>
      </c>
      <c r="E82">
        <f t="shared" si="4"/>
        <v>5</v>
      </c>
      <c r="F82">
        <f t="shared" si="4"/>
        <v>14</v>
      </c>
      <c r="G82">
        <f t="shared" si="4"/>
        <v>61</v>
      </c>
    </row>
    <row r="83" spans="1:7" x14ac:dyDescent="0.25">
      <c r="A83" t="s">
        <v>86</v>
      </c>
      <c r="B83" s="13">
        <v>36.4</v>
      </c>
      <c r="C83" s="13">
        <v>36</v>
      </c>
      <c r="D83" s="13">
        <f t="shared" si="3"/>
        <v>-0.39999999999999858</v>
      </c>
      <c r="E83">
        <f t="shared" si="4"/>
        <v>82</v>
      </c>
      <c r="F83">
        <f t="shared" si="4"/>
        <v>83</v>
      </c>
      <c r="G83">
        <f t="shared" si="4"/>
        <v>47</v>
      </c>
    </row>
    <row r="84" spans="1:7" x14ac:dyDescent="0.25">
      <c r="A84" t="s">
        <v>87</v>
      </c>
      <c r="B84" s="13">
        <v>32.9</v>
      </c>
      <c r="C84" s="13">
        <v>35.1</v>
      </c>
      <c r="D84" s="13">
        <f t="shared" si="3"/>
        <v>2.2000000000000028</v>
      </c>
      <c r="E84">
        <f t="shared" si="4"/>
        <v>88</v>
      </c>
      <c r="F84">
        <f t="shared" si="4"/>
        <v>86</v>
      </c>
      <c r="G84">
        <f t="shared" si="4"/>
        <v>9</v>
      </c>
    </row>
    <row r="85" spans="1:7" x14ac:dyDescent="0.25">
      <c r="A85" t="s">
        <v>88</v>
      </c>
      <c r="B85" s="13">
        <v>41.5</v>
      </c>
      <c r="C85" s="13">
        <v>41.1</v>
      </c>
      <c r="D85" s="13">
        <f t="shared" si="3"/>
        <v>-0.39999999999999858</v>
      </c>
      <c r="E85">
        <f t="shared" si="4"/>
        <v>67</v>
      </c>
      <c r="F85">
        <f t="shared" si="4"/>
        <v>67</v>
      </c>
      <c r="G85">
        <f t="shared" si="4"/>
        <v>47</v>
      </c>
    </row>
    <row r="86" spans="1:7" x14ac:dyDescent="0.25">
      <c r="A86" t="s">
        <v>89</v>
      </c>
      <c r="B86" s="13">
        <v>39</v>
      </c>
      <c r="C86" s="13">
        <v>39.4</v>
      </c>
      <c r="D86" s="13">
        <f t="shared" si="3"/>
        <v>0.39999999999999858</v>
      </c>
      <c r="E86">
        <f t="shared" si="4"/>
        <v>76</v>
      </c>
      <c r="F86">
        <f t="shared" si="4"/>
        <v>76</v>
      </c>
      <c r="G86">
        <f t="shared" si="4"/>
        <v>33</v>
      </c>
    </row>
    <row r="87" spans="1:7" x14ac:dyDescent="0.25">
      <c r="A87" t="s">
        <v>90</v>
      </c>
      <c r="B87" s="13">
        <v>38</v>
      </c>
      <c r="C87" s="13">
        <v>37.299999999999997</v>
      </c>
      <c r="D87" s="13">
        <f t="shared" si="3"/>
        <v>-0.70000000000000284</v>
      </c>
      <c r="E87">
        <f t="shared" si="4"/>
        <v>79</v>
      </c>
      <c r="F87">
        <f t="shared" si="4"/>
        <v>80</v>
      </c>
      <c r="G87">
        <f t="shared" si="4"/>
        <v>57</v>
      </c>
    </row>
    <row r="88" spans="1:7" x14ac:dyDescent="0.25">
      <c r="A88" t="s">
        <v>91</v>
      </c>
      <c r="B88" s="13">
        <v>46.1</v>
      </c>
      <c r="C88" s="13">
        <v>46.4</v>
      </c>
      <c r="D88" s="13">
        <f t="shared" si="3"/>
        <v>0.29999999999999716</v>
      </c>
      <c r="E88">
        <f t="shared" si="4"/>
        <v>35</v>
      </c>
      <c r="F88">
        <f t="shared" si="4"/>
        <v>25</v>
      </c>
      <c r="G88">
        <f t="shared" si="4"/>
        <v>35</v>
      </c>
    </row>
    <row r="89" spans="1:7" x14ac:dyDescent="0.25">
      <c r="A89" t="s">
        <v>92</v>
      </c>
      <c r="B89" s="13">
        <v>47.8</v>
      </c>
      <c r="C89" s="13">
        <v>49.8</v>
      </c>
      <c r="D89" s="13">
        <f t="shared" si="3"/>
        <v>2</v>
      </c>
      <c r="E89">
        <f t="shared" si="4"/>
        <v>19</v>
      </c>
      <c r="F89">
        <f t="shared" si="4"/>
        <v>10</v>
      </c>
      <c r="G89">
        <f t="shared" si="4"/>
        <v>12</v>
      </c>
    </row>
    <row r="90" spans="1:7" x14ac:dyDescent="0.25">
      <c r="A90" t="s">
        <v>93</v>
      </c>
      <c r="B90" s="13">
        <v>47.8</v>
      </c>
      <c r="C90" s="13">
        <v>53.7</v>
      </c>
      <c r="D90" s="13">
        <f t="shared" si="3"/>
        <v>5.9000000000000057</v>
      </c>
      <c r="E90">
        <f t="shared" si="4"/>
        <v>19</v>
      </c>
      <c r="F90">
        <f t="shared" si="4"/>
        <v>2</v>
      </c>
      <c r="G90">
        <f t="shared" si="4"/>
        <v>3</v>
      </c>
    </row>
    <row r="91" spans="1:7" x14ac:dyDescent="0.25">
      <c r="A91" t="s">
        <v>94</v>
      </c>
      <c r="B91" s="13">
        <v>38.6</v>
      </c>
      <c r="C91" s="13">
        <v>40.799999999999997</v>
      </c>
      <c r="D91" s="13">
        <f t="shared" si="3"/>
        <v>2.1999999999999957</v>
      </c>
      <c r="E91">
        <f t="shared" si="4"/>
        <v>77</v>
      </c>
      <c r="F91">
        <f t="shared" si="4"/>
        <v>71</v>
      </c>
      <c r="G91">
        <f t="shared" si="4"/>
        <v>10</v>
      </c>
    </row>
    <row r="92" spans="1:7" x14ac:dyDescent="0.25">
      <c r="A92" t="s">
        <v>95</v>
      </c>
      <c r="B92" s="13">
        <v>49.2</v>
      </c>
      <c r="C92" s="13">
        <v>45.7</v>
      </c>
      <c r="D92" s="13">
        <f t="shared" si="3"/>
        <v>-3.5</v>
      </c>
      <c r="E92">
        <f t="shared" si="4"/>
        <v>9</v>
      </c>
      <c r="F92">
        <f t="shared" si="4"/>
        <v>32</v>
      </c>
      <c r="G92">
        <f t="shared" si="4"/>
        <v>90</v>
      </c>
    </row>
    <row r="93" spans="1:7" x14ac:dyDescent="0.25">
      <c r="A93" t="s">
        <v>96</v>
      </c>
      <c r="B93" s="13">
        <v>46.7</v>
      </c>
      <c r="C93" s="13">
        <v>45.8</v>
      </c>
      <c r="D93" s="13">
        <f t="shared" si="3"/>
        <v>-0.90000000000000568</v>
      </c>
      <c r="E93">
        <f t="shared" si="4"/>
        <v>30</v>
      </c>
      <c r="F93">
        <f t="shared" si="4"/>
        <v>29</v>
      </c>
      <c r="G93">
        <f t="shared" si="4"/>
        <v>62</v>
      </c>
    </row>
    <row r="94" spans="1:7" x14ac:dyDescent="0.25">
      <c r="A94" t="s">
        <v>97</v>
      </c>
      <c r="B94" s="13">
        <v>29.4</v>
      </c>
      <c r="C94" s="13">
        <v>28</v>
      </c>
      <c r="D94" s="13">
        <f t="shared" si="3"/>
        <v>-1.3999999999999986</v>
      </c>
      <c r="E94">
        <f t="shared" si="4"/>
        <v>92</v>
      </c>
      <c r="F94">
        <f t="shared" si="4"/>
        <v>93</v>
      </c>
      <c r="G94">
        <f t="shared" si="4"/>
        <v>72</v>
      </c>
    </row>
    <row r="95" spans="1:7" x14ac:dyDescent="0.25">
      <c r="A95" t="s">
        <v>98</v>
      </c>
      <c r="B95" s="13">
        <v>46.9</v>
      </c>
      <c r="C95" s="13">
        <v>45.7</v>
      </c>
      <c r="D95" s="13">
        <f t="shared" si="3"/>
        <v>-1.1999999999999957</v>
      </c>
      <c r="E95">
        <f t="shared" si="4"/>
        <v>28</v>
      </c>
      <c r="F95">
        <f t="shared" si="4"/>
        <v>32</v>
      </c>
      <c r="G95">
        <f t="shared" si="4"/>
        <v>64</v>
      </c>
    </row>
    <row r="96" spans="1:7" x14ac:dyDescent="0.25">
      <c r="A96" t="s">
        <v>99</v>
      </c>
      <c r="B96" s="13">
        <v>40.799999999999997</v>
      </c>
      <c r="C96" s="13">
        <v>41.7</v>
      </c>
      <c r="D96" s="13">
        <f t="shared" si="3"/>
        <v>0.90000000000000568</v>
      </c>
      <c r="E96">
        <f t="shared" si="4"/>
        <v>72</v>
      </c>
      <c r="F96">
        <f t="shared" si="4"/>
        <v>60</v>
      </c>
      <c r="G96">
        <f t="shared" si="4"/>
        <v>25</v>
      </c>
    </row>
    <row r="97" spans="1:7" x14ac:dyDescent="0.25">
      <c r="A97" t="s">
        <v>100</v>
      </c>
      <c r="B97" s="13">
        <v>29.2</v>
      </c>
      <c r="C97" s="13">
        <v>32.9</v>
      </c>
      <c r="D97" s="13">
        <f t="shared" si="3"/>
        <v>3.6999999999999993</v>
      </c>
      <c r="E97">
        <f t="shared" si="4"/>
        <v>93</v>
      </c>
      <c r="F97">
        <f t="shared" si="4"/>
        <v>92</v>
      </c>
      <c r="G97">
        <f t="shared" si="4"/>
        <v>6</v>
      </c>
    </row>
    <row r="98" spans="1:7" x14ac:dyDescent="0.25">
      <c r="A98" t="s">
        <v>101</v>
      </c>
      <c r="B98" s="13">
        <v>47.2</v>
      </c>
      <c r="C98" s="13">
        <v>45.6</v>
      </c>
      <c r="D98" s="13">
        <f t="shared" si="3"/>
        <v>-1.6000000000000014</v>
      </c>
      <c r="E98">
        <f t="shared" si="4"/>
        <v>24</v>
      </c>
      <c r="F98">
        <f t="shared" si="4"/>
        <v>34</v>
      </c>
      <c r="G98">
        <f t="shared" si="4"/>
        <v>78</v>
      </c>
    </row>
    <row r="99" spans="1:7" x14ac:dyDescent="0.25">
      <c r="A99" t="s">
        <v>102</v>
      </c>
      <c r="B99" s="13">
        <v>46.1</v>
      </c>
      <c r="C99" s="13">
        <v>52.9</v>
      </c>
      <c r="D99" s="13">
        <f t="shared" si="3"/>
        <v>6.7999999999999972</v>
      </c>
      <c r="E99">
        <f t="shared" si="4"/>
        <v>35</v>
      </c>
      <c r="F99">
        <f t="shared" si="4"/>
        <v>3</v>
      </c>
      <c r="G99">
        <f t="shared" si="4"/>
        <v>2</v>
      </c>
    </row>
    <row r="100" spans="1:7" x14ac:dyDescent="0.25">
      <c r="A100" t="s">
        <v>103</v>
      </c>
      <c r="B100" s="13">
        <v>42.2</v>
      </c>
      <c r="C100" s="13">
        <v>40.1</v>
      </c>
      <c r="D100" s="13">
        <f t="shared" si="3"/>
        <v>-2.1000000000000014</v>
      </c>
      <c r="E100">
        <f t="shared" si="4"/>
        <v>63</v>
      </c>
      <c r="F100">
        <f t="shared" si="4"/>
        <v>72</v>
      </c>
      <c r="G100">
        <f t="shared" si="4"/>
        <v>83</v>
      </c>
    </row>
    <row r="102" spans="1:7" x14ac:dyDescent="0.25">
      <c r="A102" s="14" t="s">
        <v>107</v>
      </c>
    </row>
    <row r="103" spans="1:7" x14ac:dyDescent="0.25">
      <c r="A103" s="15" t="s">
        <v>104</v>
      </c>
      <c r="D103">
        <f>COUNTIF(D8:D100,"&gt;0")</f>
        <v>40</v>
      </c>
    </row>
    <row r="104" spans="1:7" x14ac:dyDescent="0.25">
      <c r="A104" s="15" t="s">
        <v>105</v>
      </c>
      <c r="D104">
        <f>COUNTIF(D8:D100,"=0")</f>
        <v>1</v>
      </c>
    </row>
    <row r="105" spans="1:7" x14ac:dyDescent="0.25">
      <c r="A105" s="15" t="s">
        <v>106</v>
      </c>
      <c r="D105">
        <f>COUNTIF(D8:D100,"&lt;0")</f>
        <v>52</v>
      </c>
    </row>
  </sheetData>
  <mergeCells count="2">
    <mergeCell ref="B5:D5"/>
    <mergeCell ref="E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Median Age Display</vt:lpstr>
      <vt:lpstr>'Median Age Display'!Print_Titles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2020-07-01T20:59:27Z</dcterms:created>
  <dcterms:modified xsi:type="dcterms:W3CDTF">2020-07-01T21:18:39Z</dcterms:modified>
</cp:coreProperties>
</file>