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nebraska-my.sharepoint.com/personal/07924231_nebraska_edu/Documents/Desktop/Communications/Website updates/Files/"/>
    </mc:Choice>
  </mc:AlternateContent>
  <xr:revisionPtr revIDLastSave="112" documentId="13_ncr:1_{631AA33C-5524-274C-BF34-8835145C3309}" xr6:coauthVersionLast="47" xr6:coauthVersionMax="47" xr10:uidLastSave="{A4837037-22AE-489D-B49A-E2F7B6CCEB6B}"/>
  <bookViews>
    <workbookView xWindow="28680" yWindow="-1860" windowWidth="29040" windowHeight="17640" xr2:uid="{00000000-000D-0000-FFFF-FFFF00000000}"/>
  </bookViews>
  <sheets>
    <sheet name="UNO Budget Template" sheetId="3" r:id="rId1"/>
    <sheet name="Travel Breakdown" sheetId="6" r:id="rId2"/>
  </sheets>
  <definedNames>
    <definedName name="_xlnm.Print_Area" localSheetId="0">'UNO Budget Template'!$A$1:$B$95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54" i="3"/>
  <c r="B53" i="3"/>
  <c r="B52" i="3"/>
  <c r="C81" i="3"/>
  <c r="C82" i="3"/>
  <c r="C80" i="3"/>
  <c r="C74" i="3"/>
  <c r="C75" i="3"/>
  <c r="C76" i="3"/>
  <c r="C73" i="3"/>
  <c r="C64" i="3"/>
  <c r="C47" i="3"/>
  <c r="F88" i="3"/>
  <c r="E88" i="3"/>
  <c r="D88" i="3"/>
  <c r="C88" i="3"/>
  <c r="B88" i="3"/>
  <c r="D65" i="3"/>
  <c r="D70" i="3"/>
  <c r="D77" i="3"/>
  <c r="B28" i="3"/>
  <c r="C28" i="3" s="1"/>
  <c r="B8" i="3"/>
  <c r="C8" i="3" s="1"/>
  <c r="B46" i="3" l="1"/>
  <c r="C46" i="3" s="1"/>
  <c r="B42" i="3"/>
  <c r="C42" i="3" s="1"/>
  <c r="B41" i="3"/>
  <c r="C41" i="3" s="1"/>
  <c r="B37" i="3"/>
  <c r="C37" i="3" s="1"/>
  <c r="B36" i="3"/>
  <c r="C36" i="3" s="1"/>
  <c r="B32" i="3"/>
  <c r="C32" i="3" s="1"/>
  <c r="B31" i="3"/>
  <c r="C31" i="3" s="1"/>
  <c r="B27" i="3"/>
  <c r="C27" i="3" s="1"/>
  <c r="B23" i="3"/>
  <c r="C23" i="3" s="1"/>
  <c r="B22" i="3"/>
  <c r="C22" i="3" s="1"/>
  <c r="B18" i="3"/>
  <c r="C18" i="3" s="1"/>
  <c r="B17" i="3"/>
  <c r="C17" i="3" s="1"/>
  <c r="B13" i="3"/>
  <c r="C13" i="3" s="1"/>
  <c r="B9" i="3"/>
  <c r="C9" i="3" s="1"/>
  <c r="B12" i="3"/>
  <c r="C12" i="3" s="1"/>
  <c r="AH58" i="6"/>
  <c r="AH57" i="6"/>
  <c r="AH56" i="6"/>
  <c r="AH55" i="6"/>
  <c r="AH54" i="6"/>
  <c r="AH53" i="6"/>
  <c r="AH52" i="6"/>
  <c r="AH45" i="6"/>
  <c r="AH44" i="6"/>
  <c r="AH43" i="6"/>
  <c r="AH42" i="6"/>
  <c r="AH41" i="6"/>
  <c r="AH40" i="6"/>
  <c r="AH39" i="6"/>
  <c r="AH25" i="6"/>
  <c r="AH24" i="6"/>
  <c r="AH23" i="6"/>
  <c r="AH22" i="6"/>
  <c r="AH21" i="6"/>
  <c r="AH20" i="6"/>
  <c r="AH19" i="6"/>
  <c r="AH12" i="6"/>
  <c r="AH11" i="6"/>
  <c r="AH10" i="6"/>
  <c r="AH9" i="6"/>
  <c r="AH8" i="6"/>
  <c r="AH7" i="6"/>
  <c r="AH6" i="6"/>
  <c r="B29" i="3" l="1"/>
  <c r="D29" i="3"/>
  <c r="D10" i="3"/>
  <c r="AH26" i="6"/>
  <c r="AH13" i="6"/>
  <c r="AH59" i="6"/>
  <c r="AH46" i="6"/>
  <c r="B10" i="3"/>
  <c r="D33" i="3" l="1"/>
  <c r="D19" i="3"/>
  <c r="D38" i="3"/>
  <c r="D43" i="3"/>
  <c r="D14" i="3"/>
  <c r="D48" i="3"/>
  <c r="D24" i="3"/>
  <c r="C52" i="3"/>
  <c r="AH62" i="6"/>
  <c r="AH29" i="6"/>
  <c r="D50" i="3" l="1"/>
  <c r="E29" i="3"/>
  <c r="B56" i="3"/>
  <c r="C56" i="3" s="1"/>
  <c r="B58" i="3"/>
  <c r="C58" i="3" s="1"/>
  <c r="D59" i="3" l="1"/>
  <c r="D61" i="3" s="1"/>
  <c r="F29" i="3"/>
  <c r="B43" i="3"/>
  <c r="B38" i="3"/>
  <c r="B33" i="3"/>
  <c r="B14" i="3"/>
  <c r="C55" i="3" s="1"/>
  <c r="B24" i="3"/>
  <c r="B19" i="3"/>
  <c r="C54" i="3" l="1"/>
  <c r="C53" i="3"/>
  <c r="E14" i="3"/>
  <c r="E33" i="3"/>
  <c r="E19" i="3"/>
  <c r="E43" i="3" l="1"/>
  <c r="E38" i="3"/>
  <c r="F33" i="3"/>
  <c r="F14" i="3"/>
  <c r="E24" i="3"/>
  <c r="F19" i="3"/>
  <c r="F38" i="3" l="1"/>
  <c r="F43" i="3"/>
  <c r="F24" i="3"/>
  <c r="B83" i="3"/>
  <c r="D83" i="3" l="1"/>
  <c r="D84" i="3" s="1"/>
  <c r="C83" i="3"/>
  <c r="D86" i="3"/>
  <c r="AA58" i="6"/>
  <c r="T58" i="6"/>
  <c r="M58" i="6"/>
  <c r="F58" i="6"/>
  <c r="AA57" i="6"/>
  <c r="T57" i="6"/>
  <c r="M57" i="6"/>
  <c r="F57" i="6"/>
  <c r="AA56" i="6"/>
  <c r="T56" i="6"/>
  <c r="M56" i="6"/>
  <c r="F56" i="6"/>
  <c r="AA55" i="6"/>
  <c r="T55" i="6"/>
  <c r="M55" i="6"/>
  <c r="F55" i="6"/>
  <c r="AA54" i="6"/>
  <c r="T54" i="6"/>
  <c r="M54" i="6"/>
  <c r="F54" i="6"/>
  <c r="AA53" i="6"/>
  <c r="T53" i="6"/>
  <c r="M53" i="6"/>
  <c r="F53" i="6"/>
  <c r="AA52" i="6"/>
  <c r="T52" i="6"/>
  <c r="M52" i="6"/>
  <c r="F52" i="6"/>
  <c r="AA45" i="6"/>
  <c r="T45" i="6"/>
  <c r="M45" i="6"/>
  <c r="F45" i="6"/>
  <c r="AA44" i="6"/>
  <c r="T44" i="6"/>
  <c r="M44" i="6"/>
  <c r="F44" i="6"/>
  <c r="AA43" i="6"/>
  <c r="T43" i="6"/>
  <c r="M43" i="6"/>
  <c r="F43" i="6"/>
  <c r="AA42" i="6"/>
  <c r="T42" i="6"/>
  <c r="M42" i="6"/>
  <c r="F42" i="6"/>
  <c r="AA41" i="6"/>
  <c r="T41" i="6"/>
  <c r="M41" i="6"/>
  <c r="F41" i="6"/>
  <c r="AA40" i="6"/>
  <c r="T40" i="6"/>
  <c r="M40" i="6"/>
  <c r="F40" i="6"/>
  <c r="AA39" i="6"/>
  <c r="T39" i="6"/>
  <c r="M39" i="6"/>
  <c r="F39" i="6"/>
  <c r="AA25" i="6"/>
  <c r="AA24" i="6"/>
  <c r="AA23" i="6"/>
  <c r="AA22" i="6"/>
  <c r="AA21" i="6"/>
  <c r="AA20" i="6"/>
  <c r="AA19" i="6"/>
  <c r="AA12" i="6"/>
  <c r="AA11" i="6"/>
  <c r="AA10" i="6"/>
  <c r="AA9" i="6"/>
  <c r="AA8" i="6"/>
  <c r="AA7" i="6"/>
  <c r="AA6" i="6"/>
  <c r="T25" i="6"/>
  <c r="M25" i="6"/>
  <c r="F25" i="6"/>
  <c r="T24" i="6"/>
  <c r="M24" i="6"/>
  <c r="F24" i="6"/>
  <c r="T23" i="6"/>
  <c r="M23" i="6"/>
  <c r="F23" i="6"/>
  <c r="T22" i="6"/>
  <c r="M22" i="6"/>
  <c r="F22" i="6"/>
  <c r="T21" i="6"/>
  <c r="M21" i="6"/>
  <c r="F21" i="6"/>
  <c r="T20" i="6"/>
  <c r="M20" i="6"/>
  <c r="F20" i="6"/>
  <c r="T19" i="6"/>
  <c r="M19" i="6"/>
  <c r="F19" i="6"/>
  <c r="T12" i="6"/>
  <c r="M12" i="6"/>
  <c r="F12" i="6"/>
  <c r="T11" i="6"/>
  <c r="M11" i="6"/>
  <c r="F11" i="6"/>
  <c r="T10" i="6"/>
  <c r="M10" i="6"/>
  <c r="F10" i="6"/>
  <c r="T9" i="6"/>
  <c r="M9" i="6"/>
  <c r="F9" i="6"/>
  <c r="T8" i="6"/>
  <c r="M8" i="6"/>
  <c r="F8" i="6"/>
  <c r="T7" i="6"/>
  <c r="M7" i="6"/>
  <c r="F7" i="6"/>
  <c r="T6" i="6"/>
  <c r="M6" i="6"/>
  <c r="F6" i="6"/>
  <c r="D90" i="3" l="1"/>
  <c r="M46" i="6"/>
  <c r="E83" i="3"/>
  <c r="F59" i="6"/>
  <c r="AA13" i="6"/>
  <c r="F13" i="6"/>
  <c r="T26" i="6"/>
  <c r="AA26" i="6"/>
  <c r="F46" i="6"/>
  <c r="F26" i="6"/>
  <c r="AA59" i="6"/>
  <c r="T59" i="6"/>
  <c r="M13" i="6"/>
  <c r="AA46" i="6"/>
  <c r="T46" i="6"/>
  <c r="T13" i="6"/>
  <c r="M26" i="6"/>
  <c r="M59" i="6"/>
  <c r="M62" i="6" l="1"/>
  <c r="F83" i="3"/>
  <c r="F62" i="6"/>
  <c r="B69" i="3" s="1"/>
  <c r="C69" i="3" s="1"/>
  <c r="AA29" i="6"/>
  <c r="AA62" i="6"/>
  <c r="T29" i="6"/>
  <c r="T62" i="6"/>
  <c r="M29" i="6"/>
  <c r="F29" i="6"/>
  <c r="B68" i="3" s="1"/>
  <c r="C68" i="3" s="1"/>
  <c r="E70" i="3" l="1"/>
  <c r="F70" i="3"/>
  <c r="B70" i="3"/>
  <c r="E10" i="3" l="1"/>
  <c r="F10" i="3"/>
  <c r="F77" i="3"/>
  <c r="F65" i="3"/>
  <c r="F48" i="3"/>
  <c r="F50" i="3" l="1"/>
  <c r="E77" i="3"/>
  <c r="E65" i="3"/>
  <c r="E48" i="3"/>
  <c r="E50" i="3" s="1"/>
  <c r="B48" i="3" l="1"/>
  <c r="B50" i="3" s="1"/>
  <c r="B57" i="3" l="1"/>
  <c r="C57" i="3" s="1"/>
  <c r="E84" i="3"/>
  <c r="B84" i="3"/>
  <c r="B77" i="3"/>
  <c r="B65" i="3"/>
  <c r="F84" i="3" l="1"/>
  <c r="B59" i="3" l="1"/>
  <c r="B61" i="3" s="1"/>
  <c r="B86" i="3" l="1"/>
  <c r="F59" i="3"/>
  <c r="E59" i="3"/>
  <c r="B90" i="3" l="1"/>
  <c r="E61" i="3"/>
  <c r="E86" i="3" s="1"/>
  <c r="F61" i="3"/>
  <c r="F86" i="3" l="1"/>
  <c r="F90" i="3" s="1"/>
  <c r="E90" i="3" l="1"/>
  <c r="C10" i="3" l="1"/>
  <c r="C14" i="3"/>
  <c r="C19" i="3"/>
  <c r="C24" i="3"/>
  <c r="C29" i="3"/>
  <c r="C33" i="3"/>
  <c r="C38" i="3"/>
  <c r="C43" i="3"/>
  <c r="C48" i="3"/>
  <c r="C59" i="3"/>
  <c r="C84" i="3"/>
  <c r="C77" i="3"/>
  <c r="C65" i="3"/>
  <c r="C70" i="3"/>
  <c r="C61" i="3"/>
  <c r="C50" i="3"/>
  <c r="C90" i="3"/>
  <c r="C86" i="3"/>
</calcChain>
</file>

<file path=xl/sharedStrings.xml><?xml version="1.0" encoding="utf-8"?>
<sst xmlns="http://schemas.openxmlformats.org/spreadsheetml/2006/main" count="452" uniqueCount="107">
  <si>
    <t xml:space="preserve">Funding: FY26 Weitz Innovation and Excellence Fund </t>
  </si>
  <si>
    <t xml:space="preserve">PI Name: </t>
  </si>
  <si>
    <t xml:space="preserve">Project Title:  </t>
  </si>
  <si>
    <t>UNO</t>
  </si>
  <si>
    <t xml:space="preserve">Project Dates:  </t>
  </si>
  <si>
    <t>Year 1           2024-25</t>
  </si>
  <si>
    <t>UNMC</t>
  </si>
  <si>
    <t>UNL</t>
  </si>
  <si>
    <t>UNK</t>
  </si>
  <si>
    <t xml:space="preserve"> </t>
  </si>
  <si>
    <t>UNO TOTAL</t>
  </si>
  <si>
    <t>A.  Senior personnel</t>
  </si>
  <si>
    <t>FACULTY (J, K, L)</t>
  </si>
  <si>
    <t xml:space="preserve">PI:summer months   </t>
  </si>
  <si>
    <t>PI: calendar year</t>
  </si>
  <si>
    <t>TOTAL FACULTY SALARY</t>
  </si>
  <si>
    <t>Administration (M1, N1)</t>
  </si>
  <si>
    <t xml:space="preserve">Name (TBD),  FTE, person months </t>
  </si>
  <si>
    <t>*Hide unused personnel salary lines</t>
  </si>
  <si>
    <t>TOTAL ADMINISTRATION SALARY</t>
  </si>
  <si>
    <t>STAFF - M/P (B)</t>
  </si>
  <si>
    <t>TOTAL STAFF - M/P SALARY</t>
  </si>
  <si>
    <t>STAFF - O/S ( C)</t>
  </si>
  <si>
    <t>TOTAL STAFF - O/S SALARY</t>
  </si>
  <si>
    <t xml:space="preserve">B.  Other personnel  </t>
  </si>
  <si>
    <t>PI: academic year/calendar year</t>
  </si>
  <si>
    <t>STUDENTS</t>
  </si>
  <si>
    <t>Graduate Assistant(s)</t>
  </si>
  <si>
    <t>Student worker(s)</t>
  </si>
  <si>
    <t>TOTAL STUDENT - SALARY/WAGES</t>
  </si>
  <si>
    <t>Salaries &amp; Wages SUBTOTAL</t>
  </si>
  <si>
    <t>C.  Fringe Benefits as of 7/23/25</t>
  </si>
  <si>
    <t>Faculty (J, K, L)- 28.30%</t>
  </si>
  <si>
    <t>Staff - (B) M/P - 29.32%</t>
  </si>
  <si>
    <t>Staff - ( C) O/S - 32.16%</t>
  </si>
  <si>
    <t>Administration - (M1, N1) 23.67%</t>
  </si>
  <si>
    <t xml:space="preserve">Graduate Assistants @ 0.32% </t>
  </si>
  <si>
    <t xml:space="preserve">Student workers/part time temporary @ 7.97% </t>
  </si>
  <si>
    <t>Graduate Assistant health insurance $3,909 w/10% increase</t>
  </si>
  <si>
    <t>Fringe Benefits SUBTOTAL</t>
  </si>
  <si>
    <t>Salaries/Wages/Benefits TOTAL</t>
  </si>
  <si>
    <t>D.  Equipment</t>
  </si>
  <si>
    <t xml:space="preserve">Equipment </t>
  </si>
  <si>
    <t>Equipment SUBTOTAL</t>
  </si>
  <si>
    <t>E.  Travel</t>
  </si>
  <si>
    <t>Domestic:</t>
  </si>
  <si>
    <t>Foreign</t>
  </si>
  <si>
    <t>Travel SUBTOTAL</t>
  </si>
  <si>
    <t>F.  Participant Support Costs</t>
  </si>
  <si>
    <t>Stipend</t>
  </si>
  <si>
    <t>Travel</t>
  </si>
  <si>
    <t>Subsistence</t>
  </si>
  <si>
    <t>Other</t>
  </si>
  <si>
    <t>Participant SUBTOTAL</t>
  </si>
  <si>
    <t>G.  Other Direct Costs</t>
  </si>
  <si>
    <t>Supplies</t>
  </si>
  <si>
    <t>Publication</t>
  </si>
  <si>
    <t>Other/OPERATING</t>
  </si>
  <si>
    <t>Other/TUITION: $ rate @ # credit hrs/yr</t>
  </si>
  <si>
    <t>Other Direct Costs SUBTOTAL</t>
  </si>
  <si>
    <t>H.  Total Direct Costs</t>
  </si>
  <si>
    <t xml:space="preserve">I.  Facilities and Administrative Costs 0% </t>
  </si>
  <si>
    <t>J.  Total Costs</t>
  </si>
  <si>
    <t>Mileage reimbursement found at this link</t>
  </si>
  <si>
    <t>Year 1 Domestic Travel</t>
  </si>
  <si>
    <t>Year 2 Domestic Travel</t>
  </si>
  <si>
    <t>Year 3 Domestic Travel</t>
  </si>
  <si>
    <t>Year 4 Domestic Travel</t>
  </si>
  <si>
    <t>Year 5 Domestic Travel</t>
  </si>
  <si>
    <t xml:space="preserve">Conference/Site Visit  #1 </t>
  </si>
  <si>
    <t>Conference #1</t>
  </si>
  <si>
    <t>Location: TBA</t>
  </si>
  <si>
    <t>UNO Staff Traveler(s): TBA</t>
  </si>
  <si>
    <t>Travel Planned Costs Include:</t>
  </si>
  <si>
    <t># of trips</t>
  </si>
  <si>
    <t># of UNO staff</t>
  </si>
  <si>
    <r>
      <t xml:space="preserve">Rate </t>
    </r>
    <r>
      <rPr>
        <i/>
        <u/>
        <sz val="11"/>
        <color theme="10"/>
        <rFont val="Arial"/>
        <family val="2"/>
      </rPr>
      <t>(GSA, if available)</t>
    </r>
  </si>
  <si>
    <t>QTY</t>
  </si>
  <si>
    <t>Total Cost</t>
  </si>
  <si>
    <t xml:space="preserve">Airfare </t>
  </si>
  <si>
    <r>
      <t xml:space="preserve">Lodging for </t>
    </r>
    <r>
      <rPr>
        <b/>
        <sz val="11"/>
        <color rgb="FFFF0000"/>
        <rFont val="Arial"/>
        <family val="2"/>
      </rPr>
      <t>#</t>
    </r>
    <r>
      <rPr>
        <b/>
        <sz val="11"/>
        <color theme="1"/>
        <rFont val="Arial"/>
        <family val="2"/>
      </rPr>
      <t xml:space="preserve"> nights hotel</t>
    </r>
  </si>
  <si>
    <r>
      <t xml:space="preserve">M&amp;IE for </t>
    </r>
    <r>
      <rPr>
        <b/>
        <sz val="11"/>
        <color rgb="FFFF0000"/>
        <rFont val="Arial"/>
        <family val="2"/>
      </rPr>
      <t>#</t>
    </r>
    <r>
      <rPr>
        <b/>
        <sz val="11"/>
        <color theme="1"/>
        <rFont val="Arial"/>
        <family val="2"/>
      </rPr>
      <t xml:space="preserve"> days (non-travel)</t>
    </r>
  </si>
  <si>
    <t>M&amp;IE for 2 days (travel days)</t>
  </si>
  <si>
    <t>Rental Car</t>
  </si>
  <si>
    <t>Parking</t>
  </si>
  <si>
    <t>Conference Registration</t>
  </si>
  <si>
    <t>Conference #1 Total Travel Cost</t>
  </si>
  <si>
    <t>Conference  #1 Total Travel Cost</t>
  </si>
  <si>
    <t xml:space="preserve">Conference/Site Visit  #2 </t>
  </si>
  <si>
    <t>Conference #2</t>
  </si>
  <si>
    <t>Conference #2 Total Travel Cost</t>
  </si>
  <si>
    <t>Year 1 Total Travel</t>
  </si>
  <si>
    <t>Year 2 Total Travel</t>
  </si>
  <si>
    <t>Year 3 Total Travel</t>
  </si>
  <si>
    <t>Year 4 Total Travel</t>
  </si>
  <si>
    <t>Year 5 Total Travel</t>
  </si>
  <si>
    <t>Year 1 Foreign Travel</t>
  </si>
  <si>
    <t>Year 2 Foreign Travel</t>
  </si>
  <si>
    <t>Year 3 ForeignTravel</t>
  </si>
  <si>
    <t>Year 4 Foreign Travel</t>
  </si>
  <si>
    <t>Year 5 Foreign Travel</t>
  </si>
  <si>
    <t>NE Dept of Admin Services (DAS) has announced that per diem reimbursements for NE travelers may not exceed 70% of the federal rate for the city in which the employee is traveling. This is effective Jan 1, 2021. *Not applicable to lodging.</t>
  </si>
  <si>
    <t>https://www.gsa.gov/travel/plan-book/per-diem-rates</t>
  </si>
  <si>
    <t>New per diem rates for meal as of October 1</t>
  </si>
  <si>
    <r>
      <t xml:space="preserve">The GSA per diem meal reimbursement rates have been updated as of October 1, 2021. Concur will </t>
    </r>
    <r>
      <rPr>
        <i/>
        <sz val="18"/>
        <rFont val="Arial"/>
        <family val="2"/>
      </rPr>
      <t>automatically</t>
    </r>
    <r>
      <rPr>
        <sz val="18"/>
        <rFont val="Arial"/>
        <family val="2"/>
      </rPr>
      <t xml:space="preserve"> calculate multi-day meal reimbursement rates per the dates of travel. The One-Day Trip Meal Calculations guide has been updated with two charts: one for travel prior to October 1; another for travel on or after October 1. </t>
    </r>
    <r>
      <rPr>
        <b/>
        <i/>
        <sz val="18"/>
        <rFont val="Arial"/>
        <family val="2"/>
      </rPr>
      <t>Note</t>
    </r>
    <r>
      <rPr>
        <i/>
        <sz val="18"/>
        <rFont val="Arial"/>
        <family val="2"/>
      </rPr>
      <t>: charts have been updated to reflect the correct reimbursement amounts.</t>
    </r>
    <r>
      <rPr>
        <sz val="18"/>
        <rFont val="Arial"/>
        <family val="2"/>
      </rPr>
      <t xml:space="preserve"> </t>
    </r>
  </si>
  <si>
    <t xml:space="preserve">One-Day Trip Meal Calculations guide </t>
  </si>
  <si>
    <t>Additional information on per diem for meals can be found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</si>
</sst>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9" x14ac:knownFonts="1">
    <font>
      <sz val="10"/>
      <name val="Arial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i/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i/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rgb="FF008000"/>
      <name val="Arial"/>
      <family val="2"/>
    </font>
    <font>
      <sz val="18"/>
      <name val="Arial"/>
      <family val="2"/>
    </font>
    <font>
      <u/>
      <sz val="20"/>
      <color theme="10"/>
      <name val="Arial"/>
      <family val="2"/>
    </font>
    <font>
      <b/>
      <sz val="18"/>
      <name val="Calibri"/>
      <family val="2"/>
    </font>
    <font>
      <i/>
      <sz val="18"/>
      <name val="Arial"/>
      <family val="2"/>
    </font>
    <font>
      <b/>
      <i/>
      <sz val="18"/>
      <name val="Arial"/>
      <family val="2"/>
    </font>
    <font>
      <u/>
      <sz val="16"/>
      <color theme="10"/>
      <name val="Arial"/>
      <family val="2"/>
    </font>
    <font>
      <sz val="11"/>
      <color theme="1"/>
      <name val="Calibri"/>
      <family val="2"/>
      <scheme val="minor"/>
    </font>
    <font>
      <sz val="12"/>
      <color rgb="FFA20000"/>
      <name val="Arial"/>
      <family val="2"/>
    </font>
    <font>
      <sz val="12"/>
      <color rgb="FF004E9A"/>
      <name val="Arial"/>
      <family val="2"/>
    </font>
    <font>
      <b/>
      <sz val="12"/>
      <color theme="1" tint="0.24997711111789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9" fontId="25" fillId="0" borderId="0" applyFont="0" applyFill="0" applyBorder="0" applyAlignment="0" applyProtection="0"/>
  </cellStyleXfs>
  <cellXfs count="21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164" fontId="1" fillId="0" borderId="0" xfId="1" applyNumberFormat="1" applyFont="1" applyFill="1" applyBorder="1"/>
    <xf numFmtId="0" fontId="1" fillId="0" borderId="0" xfId="0" applyFont="1"/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10" borderId="9" xfId="0" applyFont="1" applyFill="1" applyBorder="1" applyAlignment="1">
      <alignment wrapText="1"/>
    </xf>
    <xf numFmtId="0" fontId="11" fillId="10" borderId="10" xfId="0" applyFont="1" applyFill="1" applyBorder="1" applyAlignment="1">
      <alignment horizontal="center" wrapText="1"/>
    </xf>
    <xf numFmtId="0" fontId="12" fillId="10" borderId="10" xfId="2" applyFont="1" applyFill="1" applyBorder="1" applyAlignment="1">
      <alignment horizontal="center" wrapText="1"/>
    </xf>
    <xf numFmtId="0" fontId="10" fillId="10" borderId="11" xfId="0" applyFont="1" applyFill="1" applyBorder="1" applyAlignment="1">
      <alignment horizontal="center" wrapText="1"/>
    </xf>
    <xf numFmtId="0" fontId="11" fillId="0" borderId="0" xfId="0" applyFont="1"/>
    <xf numFmtId="0" fontId="14" fillId="11" borderId="9" xfId="0" applyFont="1" applyFill="1" applyBorder="1" applyAlignment="1">
      <alignment horizontal="right" vertical="center"/>
    </xf>
    <xf numFmtId="0" fontId="15" fillId="0" borderId="10" xfId="0" applyFont="1" applyBorder="1" applyAlignment="1">
      <alignment horizontal="right"/>
    </xf>
    <xf numFmtId="44" fontId="15" fillId="0" borderId="11" xfId="1" applyFont="1" applyBorder="1" applyAlignment="1">
      <alignment horizontal="left"/>
    </xf>
    <xf numFmtId="0" fontId="11" fillId="0" borderId="10" xfId="0" applyFont="1" applyBorder="1"/>
    <xf numFmtId="0" fontId="10" fillId="11" borderId="9" xfId="0" applyFont="1" applyFill="1" applyBorder="1" applyAlignment="1">
      <alignment horizontal="right" vertical="center" wrapText="1"/>
    </xf>
    <xf numFmtId="44" fontId="11" fillId="0" borderId="11" xfId="1" applyFont="1" applyBorder="1" applyAlignment="1">
      <alignment horizontal="left"/>
    </xf>
    <xf numFmtId="44" fontId="11" fillId="10" borderId="11" xfId="1" applyFont="1" applyFill="1" applyBorder="1"/>
    <xf numFmtId="0" fontId="0" fillId="0" borderId="4" xfId="0" applyBorder="1"/>
    <xf numFmtId="0" fontId="0" fillId="0" borderId="5" xfId="0" applyBorder="1"/>
    <xf numFmtId="0" fontId="15" fillId="0" borderId="10" xfId="0" applyFont="1" applyBorder="1"/>
    <xf numFmtId="0" fontId="10" fillId="0" borderId="4" xfId="0" applyFont="1" applyBorder="1" applyAlignment="1">
      <alignment horizontal="right" vertical="center"/>
    </xf>
    <xf numFmtId="44" fontId="11" fillId="0" borderId="5" xfId="1" applyFont="1" applyFill="1" applyBorder="1" applyAlignment="1">
      <alignment horizontal="left"/>
    </xf>
    <xf numFmtId="44" fontId="9" fillId="4" borderId="5" xfId="0" applyNumberFormat="1" applyFont="1" applyFill="1" applyBorder="1" applyAlignment="1">
      <alignment vertical="center"/>
    </xf>
    <xf numFmtId="164" fontId="9" fillId="5" borderId="16" xfId="0" applyNumberFormat="1" applyFont="1" applyFill="1" applyBorder="1" applyAlignment="1">
      <alignment vertical="center"/>
    </xf>
    <xf numFmtId="164" fontId="9" fillId="6" borderId="16" xfId="0" applyNumberFormat="1" applyFont="1" applyFill="1" applyBorder="1" applyAlignment="1">
      <alignment vertical="center"/>
    </xf>
    <xf numFmtId="44" fontId="9" fillId="4" borderId="19" xfId="0" applyNumberFormat="1" applyFont="1" applyFill="1" applyBorder="1" applyAlignment="1">
      <alignment vertical="center"/>
    </xf>
    <xf numFmtId="44" fontId="9" fillId="5" borderId="19" xfId="0" applyNumberFormat="1" applyFont="1" applyFill="1" applyBorder="1" applyAlignment="1">
      <alignment vertical="center"/>
    </xf>
    <xf numFmtId="44" fontId="9" fillId="6" borderId="19" xfId="0" applyNumberFormat="1" applyFont="1" applyFill="1" applyBorder="1" applyAlignment="1">
      <alignment vertical="center"/>
    </xf>
    <xf numFmtId="44" fontId="9" fillId="15" borderId="19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3" fontId="1" fillId="0" borderId="20" xfId="0" applyNumberFormat="1" applyFont="1" applyBorder="1"/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left"/>
    </xf>
    <xf numFmtId="3" fontId="18" fillId="0" borderId="0" xfId="0" applyNumberFormat="1" applyFont="1"/>
    <xf numFmtId="3" fontId="1" fillId="0" borderId="2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20" xfId="0" applyNumberFormat="1" applyFont="1" applyBorder="1" applyAlignment="1">
      <alignment horizontal="right"/>
    </xf>
    <xf numFmtId="44" fontId="9" fillId="16" borderId="19" xfId="0" applyNumberFormat="1" applyFont="1" applyFill="1" applyBorder="1" applyAlignment="1">
      <alignment vertical="center"/>
    </xf>
    <xf numFmtId="0" fontId="24" fillId="2" borderId="0" xfId="2" applyFont="1" applyFill="1"/>
    <xf numFmtId="0" fontId="0" fillId="2" borderId="0" xfId="0" applyFill="1"/>
    <xf numFmtId="0" fontId="24" fillId="8" borderId="0" xfId="2" applyFont="1" applyFill="1"/>
    <xf numFmtId="0" fontId="0" fillId="8" borderId="0" xfId="0" applyFill="1"/>
    <xf numFmtId="0" fontId="1" fillId="18" borderId="0" xfId="0" applyFont="1" applyFill="1"/>
    <xf numFmtId="0" fontId="8" fillId="19" borderId="0" xfId="2" applyFill="1" applyBorder="1" applyAlignment="1">
      <alignment wrapText="1"/>
    </xf>
    <xf numFmtId="3" fontId="3" fillId="0" borderId="0" xfId="0" applyNumberFormat="1" applyFont="1"/>
    <xf numFmtId="3" fontId="1" fillId="0" borderId="16" xfId="0" applyNumberFormat="1" applyFont="1" applyBorder="1"/>
    <xf numFmtId="3" fontId="1" fillId="0" borderId="5" xfId="0" applyNumberFormat="1" applyFont="1" applyBorder="1"/>
    <xf numFmtId="3" fontId="1" fillId="0" borderId="21" xfId="0" applyNumberFormat="1" applyFont="1" applyBorder="1"/>
    <xf numFmtId="3" fontId="1" fillId="0" borderId="21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22" xfId="0" applyNumberFormat="1" applyFont="1" applyBorder="1" applyAlignment="1">
      <alignment horizontal="right"/>
    </xf>
    <xf numFmtId="3" fontId="3" fillId="20" borderId="23" xfId="0" applyNumberFormat="1" applyFont="1" applyFill="1" applyBorder="1" applyAlignment="1">
      <alignment horizontal="center"/>
    </xf>
    <xf numFmtId="3" fontId="1" fillId="9" borderId="26" xfId="0" applyNumberFormat="1" applyFont="1" applyFill="1" applyBorder="1"/>
    <xf numFmtId="3" fontId="3" fillId="9" borderId="26" xfId="0" applyNumberFormat="1" applyFont="1" applyFill="1" applyBorder="1" applyAlignment="1">
      <alignment horizontal="center"/>
    </xf>
    <xf numFmtId="3" fontId="2" fillId="0" borderId="25" xfId="0" applyNumberFormat="1" applyFont="1" applyBorder="1"/>
    <xf numFmtId="3" fontId="1" fillId="0" borderId="26" xfId="0" applyNumberFormat="1" applyFont="1" applyBorder="1"/>
    <xf numFmtId="3" fontId="1" fillId="0" borderId="25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3" borderId="26" xfId="0" applyNumberFormat="1" applyFont="1" applyFill="1" applyBorder="1"/>
    <xf numFmtId="3" fontId="1" fillId="0" borderId="28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3" fillId="0" borderId="28" xfId="0" applyNumberFormat="1" applyFont="1" applyBorder="1"/>
    <xf numFmtId="3" fontId="3" fillId="0" borderId="25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left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1" fillId="9" borderId="24" xfId="0" applyNumberFormat="1" applyFont="1" applyFill="1" applyBorder="1"/>
    <xf numFmtId="3" fontId="1" fillId="0" borderId="15" xfId="0" applyNumberFormat="1" applyFont="1" applyBorder="1"/>
    <xf numFmtId="3" fontId="2" fillId="0" borderId="5" xfId="0" applyNumberFormat="1" applyFont="1" applyBorder="1"/>
    <xf numFmtId="3" fontId="1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1" fillId="3" borderId="0" xfId="0" applyNumberFormat="1" applyFont="1" applyFill="1" applyAlignment="1">
      <alignment horizontal="right"/>
    </xf>
    <xf numFmtId="3" fontId="1" fillId="3" borderId="5" xfId="0" applyNumberFormat="1" applyFont="1" applyFill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3" fontId="5" fillId="0" borderId="0" xfId="0" applyNumberFormat="1" applyFont="1"/>
    <xf numFmtId="3" fontId="5" fillId="0" borderId="5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left"/>
    </xf>
    <xf numFmtId="3" fontId="3" fillId="0" borderId="31" xfId="0" applyNumberFormat="1" applyFont="1" applyBorder="1" applyAlignment="1">
      <alignment horizontal="right"/>
    </xf>
    <xf numFmtId="3" fontId="17" fillId="20" borderId="25" xfId="0" applyNumberFormat="1" applyFont="1" applyFill="1" applyBorder="1" applyAlignment="1">
      <alignment horizontal="center" wrapText="1"/>
    </xf>
    <xf numFmtId="3" fontId="17" fillId="8" borderId="0" xfId="0" applyNumberFormat="1" applyFont="1" applyFill="1" applyAlignment="1">
      <alignment horizontal="center" wrapText="1"/>
    </xf>
    <xf numFmtId="3" fontId="17" fillId="2" borderId="0" xfId="0" applyNumberFormat="1" applyFont="1" applyFill="1" applyAlignment="1">
      <alignment horizontal="center" wrapText="1"/>
    </xf>
    <xf numFmtId="3" fontId="17" fillId="17" borderId="5" xfId="0" applyNumberFormat="1" applyFont="1" applyFill="1" applyBorder="1" applyAlignment="1">
      <alignment horizontal="center" wrapText="1"/>
    </xf>
    <xf numFmtId="0" fontId="9" fillId="16" borderId="15" xfId="0" applyFont="1" applyFill="1" applyBorder="1" applyAlignment="1">
      <alignment horizontal="center" vertical="center"/>
    </xf>
    <xf numFmtId="0" fontId="9" fillId="16" borderId="17" xfId="0" applyFont="1" applyFill="1" applyBorder="1" applyAlignment="1">
      <alignment horizontal="center" vertical="center"/>
    </xf>
    <xf numFmtId="0" fontId="9" fillId="16" borderId="18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right"/>
    </xf>
    <xf numFmtId="0" fontId="10" fillId="10" borderId="13" xfId="0" applyFont="1" applyFill="1" applyBorder="1" applyAlignment="1">
      <alignment horizontal="right"/>
    </xf>
    <xf numFmtId="0" fontId="10" fillId="17" borderId="4" xfId="0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vertical="center"/>
    </xf>
    <xf numFmtId="0" fontId="10" fillId="17" borderId="5" xfId="0" applyFont="1" applyFill="1" applyBorder="1" applyAlignment="1">
      <alignment horizontal="center" vertical="center"/>
    </xf>
    <xf numFmtId="0" fontId="11" fillId="17" borderId="4" xfId="0" applyFont="1" applyFill="1" applyBorder="1" applyAlignment="1">
      <alignment horizontal="center" vertical="center"/>
    </xf>
    <xf numFmtId="0" fontId="11" fillId="17" borderId="0" xfId="0" applyFont="1" applyFill="1" applyAlignment="1">
      <alignment horizontal="center" vertical="center"/>
    </xf>
    <xf numFmtId="0" fontId="11" fillId="17" borderId="5" xfId="0" applyFont="1" applyFill="1" applyBorder="1" applyAlignment="1">
      <alignment horizontal="center" vertical="center"/>
    </xf>
    <xf numFmtId="0" fontId="11" fillId="17" borderId="6" xfId="0" applyFont="1" applyFill="1" applyBorder="1" applyAlignment="1">
      <alignment horizontal="center" vertical="center"/>
    </xf>
    <xf numFmtId="0" fontId="11" fillId="17" borderId="7" xfId="0" applyFont="1" applyFill="1" applyBorder="1" applyAlignment="1">
      <alignment horizontal="center" vertical="center"/>
    </xf>
    <xf numFmtId="0" fontId="11" fillId="17" borderId="8" xfId="0" applyFont="1" applyFill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15" borderId="15" xfId="0" applyFont="1" applyFill="1" applyBorder="1" applyAlignment="1">
      <alignment horizontal="center" vertical="center"/>
    </xf>
    <xf numFmtId="0" fontId="9" fillId="15" borderId="17" xfId="0" applyFont="1" applyFill="1" applyBorder="1" applyAlignment="1">
      <alignment horizontal="center" vertical="center"/>
    </xf>
    <xf numFmtId="0" fontId="9" fillId="15" borderId="18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11" fillId="13" borderId="7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right"/>
    </xf>
    <xf numFmtId="3" fontId="26" fillId="0" borderId="0" xfId="0" applyNumberFormat="1" applyFont="1"/>
    <xf numFmtId="3" fontId="26" fillId="0" borderId="0" xfId="0" applyNumberFormat="1" applyFont="1" applyAlignment="1">
      <alignment horizontal="left"/>
    </xf>
    <xf numFmtId="3" fontId="27" fillId="0" borderId="0" xfId="0" applyNumberFormat="1" applyFont="1" applyAlignment="1">
      <alignment horizontal="left"/>
    </xf>
    <xf numFmtId="3" fontId="27" fillId="0" borderId="25" xfId="0" applyNumberFormat="1" applyFont="1" applyBorder="1"/>
    <xf numFmtId="3" fontId="27" fillId="0" borderId="25" xfId="0" applyNumberFormat="1" applyFont="1" applyBorder="1" applyAlignment="1">
      <alignment horizontal="right"/>
    </xf>
    <xf numFmtId="0" fontId="17" fillId="15" borderId="1" xfId="0" applyFont="1" applyFill="1" applyBorder="1" applyAlignment="1">
      <alignment horizontal="center" vertical="center"/>
    </xf>
    <xf numFmtId="0" fontId="17" fillId="15" borderId="2" xfId="0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/>
    </xf>
    <xf numFmtId="164" fontId="17" fillId="15" borderId="16" xfId="0" applyNumberFormat="1" applyFont="1" applyFill="1" applyBorder="1" applyAlignment="1">
      <alignment vertical="center"/>
    </xf>
    <xf numFmtId="0" fontId="28" fillId="16" borderId="1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horizontal="center" vertical="center"/>
    </xf>
    <xf numFmtId="0" fontId="28" fillId="16" borderId="3" xfId="0" applyFont="1" applyFill="1" applyBorder="1" applyAlignment="1">
      <alignment horizontal="center" vertical="center"/>
    </xf>
    <xf numFmtId="0" fontId="28" fillId="16" borderId="14" xfId="0" applyFont="1" applyFill="1" applyBorder="1" applyAlignment="1">
      <alignment horizontal="center" vertical="center"/>
    </xf>
    <xf numFmtId="164" fontId="28" fillId="16" borderId="16" xfId="0" applyNumberFormat="1" applyFont="1" applyFill="1" applyBorder="1" applyAlignment="1">
      <alignment vertical="center"/>
    </xf>
    <xf numFmtId="0" fontId="0" fillId="0" borderId="15" xfId="0" applyBorder="1" applyAlignment="1">
      <alignment horizontal="center"/>
    </xf>
    <xf numFmtId="0" fontId="21" fillId="14" borderId="0" xfId="0" applyFont="1" applyFill="1" applyAlignment="1">
      <alignment horizontal="center" vertical="center"/>
    </xf>
    <xf numFmtId="0" fontId="19" fillId="14" borderId="0" xfId="0" applyFont="1" applyFill="1" applyAlignment="1">
      <alignment horizontal="left" wrapText="1"/>
    </xf>
    <xf numFmtId="0" fontId="19" fillId="14" borderId="0" xfId="0" applyFont="1" applyFill="1" applyAlignment="1">
      <alignment horizontal="left" vertical="top" wrapText="1"/>
    </xf>
    <xf numFmtId="0" fontId="8" fillId="0" borderId="0" xfId="2" applyAlignment="1">
      <alignment horizontal="left"/>
    </xf>
    <xf numFmtId="0" fontId="20" fillId="0" borderId="0" xfId="2" applyFont="1" applyAlignment="1">
      <alignment horizontal="left"/>
    </xf>
    <xf numFmtId="0" fontId="10" fillId="10" borderId="9" xfId="0" applyFont="1" applyFill="1" applyBorder="1" applyAlignment="1">
      <alignment horizontal="right"/>
    </xf>
    <xf numFmtId="0" fontId="10" fillId="10" borderId="13" xfId="0" applyFont="1" applyFill="1" applyBorder="1" applyAlignment="1"/>
    <xf numFmtId="0" fontId="6" fillId="10" borderId="10" xfId="0" applyFont="1" applyFill="1" applyBorder="1" applyAlignment="1"/>
  </cellXfs>
  <cellStyles count="5">
    <cellStyle name="Currency" xfId="1" builtinId="4"/>
    <cellStyle name="Hyperlink" xfId="2" builtinId="8"/>
    <cellStyle name="Normal" xfId="0" builtinId="0"/>
    <cellStyle name="Normal 2" xfId="3" xr:uid="{A5AF24AF-7359-41D0-8490-70BB83D93137}"/>
    <cellStyle name="Percent 3" xfId="4" xr:uid="{6F3B935E-1531-48B4-8BDD-353415E6B59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  <color rgb="FF008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ebraska.edu/travel/lodging-and-transportatio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sa.gov/travel/plan-book/per-diem-rates" TargetMode="External"/><Relationship Id="rId13" Type="http://schemas.openxmlformats.org/officeDocument/2006/relationships/hyperlink" Target="https://www.gsa.gov/travel/plan-book/per-diem-rates" TargetMode="External"/><Relationship Id="rId18" Type="http://schemas.openxmlformats.org/officeDocument/2006/relationships/hyperlink" Target="https://www.gsa.gov/travel/plan-book/per-diem-rates" TargetMode="External"/><Relationship Id="rId3" Type="http://schemas.openxmlformats.org/officeDocument/2006/relationships/hyperlink" Target="https://www.gsa.gov/travel/plan-book/per-diem-rates" TargetMode="External"/><Relationship Id="rId21" Type="http://schemas.openxmlformats.org/officeDocument/2006/relationships/hyperlink" Target="https://www.gsa.gov/travel/plan-book/per-diem-rates" TargetMode="External"/><Relationship Id="rId7" Type="http://schemas.openxmlformats.org/officeDocument/2006/relationships/hyperlink" Target="https://www.gsa.gov/travel/plan-book/per-diem-rates" TargetMode="External"/><Relationship Id="rId12" Type="http://schemas.openxmlformats.org/officeDocument/2006/relationships/hyperlink" Target="https://www.gsa.gov/travel/plan-book/per-diem-rates" TargetMode="External"/><Relationship Id="rId17" Type="http://schemas.openxmlformats.org/officeDocument/2006/relationships/hyperlink" Target="https://www.gsa.gov/travel/plan-book/per-diem-rates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/plan-book/per-diem-rates" TargetMode="External"/><Relationship Id="rId16" Type="http://schemas.openxmlformats.org/officeDocument/2006/relationships/hyperlink" Target="https://www.gsa.gov/travel/plan-book/per-diem-rates" TargetMode="External"/><Relationship Id="rId20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hyperlink" Target="https://www.gsa.gov/travel/plan-book/per-diem-rates" TargetMode="External"/><Relationship Id="rId11" Type="http://schemas.openxmlformats.org/officeDocument/2006/relationships/hyperlink" Target="https://www.gsa.gov/travel/plan-book/per-diem-rates" TargetMode="External"/><Relationship Id="rId24" Type="http://schemas.openxmlformats.org/officeDocument/2006/relationships/hyperlink" Target="https://nebraska.edu/travel/announcements-and-training/news/per-diem-update" TargetMode="External"/><Relationship Id="rId5" Type="http://schemas.openxmlformats.org/officeDocument/2006/relationships/hyperlink" Target="https://www.gsa.gov/travel/plan-book/per-diem-rates" TargetMode="External"/><Relationship Id="rId15" Type="http://schemas.openxmlformats.org/officeDocument/2006/relationships/hyperlink" Target="https://www.gsa.gov/travel/plan-book/per-diem-rates" TargetMode="External"/><Relationship Id="rId23" Type="http://schemas.openxmlformats.org/officeDocument/2006/relationships/hyperlink" Target="https://nebraska.edu/-/media/unca/docs/concur-help/quick-reference-guide/one-day-trip-meal-calculations.pdf" TargetMode="External"/><Relationship Id="rId10" Type="http://schemas.openxmlformats.org/officeDocument/2006/relationships/hyperlink" Target="https://www.gsa.gov/travel/plan-book/per-diem-rates" TargetMode="External"/><Relationship Id="rId19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gsa.gov/travel/plan-book/per-diem-rates" TargetMode="External"/><Relationship Id="rId9" Type="http://schemas.openxmlformats.org/officeDocument/2006/relationships/hyperlink" Target="https://www.gsa.gov/travel/plan-book/per-diem-rates" TargetMode="External"/><Relationship Id="rId14" Type="http://schemas.openxmlformats.org/officeDocument/2006/relationships/hyperlink" Target="https://www.gsa.gov/travel/plan-book/per-diem-rates" TargetMode="External"/><Relationship Id="rId22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117"/>
  <sheetViews>
    <sheetView tabSelected="1" zoomScale="90" zoomScaleNormal="90" workbookViewId="0">
      <selection activeCell="D1" sqref="D1:F1048576"/>
    </sheetView>
  </sheetViews>
  <sheetFormatPr defaultColWidth="9.140625" defaultRowHeight="18.600000000000001" customHeight="1" x14ac:dyDescent="0.2"/>
  <cols>
    <col min="1" max="1" width="70.7109375" style="1" bestFit="1" customWidth="1"/>
    <col min="2" max="3" width="14.7109375" style="1" customWidth="1"/>
    <col min="4" max="6" width="14.7109375" style="1" hidden="1" customWidth="1"/>
    <col min="7" max="8" width="13.28515625" style="1" customWidth="1"/>
    <col min="9" max="16384" width="9.140625" style="1"/>
  </cols>
  <sheetData>
    <row r="1" spans="1:8" ht="18.600000000000001" customHeight="1" x14ac:dyDescent="0.25">
      <c r="A1" s="1" t="s">
        <v>0</v>
      </c>
      <c r="B1" s="53"/>
      <c r="C1" s="53"/>
      <c r="D1" s="53"/>
      <c r="E1" s="53"/>
      <c r="F1" s="53"/>
      <c r="G1" s="3"/>
      <c r="H1" s="3"/>
    </row>
    <row r="2" spans="1:8" ht="18.600000000000001" customHeight="1" thickBot="1" x14ac:dyDescent="0.25">
      <c r="A2" s="1" t="s">
        <v>1</v>
      </c>
      <c r="B2" s="2"/>
      <c r="C2" s="2"/>
      <c r="D2" s="2"/>
      <c r="E2" s="2"/>
      <c r="F2" s="2"/>
    </row>
    <row r="3" spans="1:8" ht="18.600000000000001" customHeight="1" x14ac:dyDescent="0.25">
      <c r="A3" s="1" t="s">
        <v>2</v>
      </c>
      <c r="B3" s="60" t="s">
        <v>3</v>
      </c>
      <c r="C3" s="81"/>
      <c r="D3" s="82"/>
      <c r="E3" s="82"/>
      <c r="F3" s="54"/>
    </row>
    <row r="4" spans="1:8" ht="31.5" x14ac:dyDescent="0.25">
      <c r="A4" s="1" t="s">
        <v>4</v>
      </c>
      <c r="B4" s="95" t="s">
        <v>5</v>
      </c>
      <c r="C4" s="61"/>
      <c r="D4" s="96"/>
      <c r="E4" s="97"/>
      <c r="F4" s="98"/>
    </row>
    <row r="5" spans="1:8" ht="18.600000000000001" customHeight="1" x14ac:dyDescent="0.25">
      <c r="A5" s="1" t="s">
        <v>9</v>
      </c>
      <c r="B5" s="95"/>
      <c r="C5" s="62" t="s">
        <v>10</v>
      </c>
      <c r="D5" s="96" t="s">
        <v>6</v>
      </c>
      <c r="E5" s="97" t="s">
        <v>7</v>
      </c>
      <c r="F5" s="98" t="s">
        <v>8</v>
      </c>
    </row>
    <row r="6" spans="1:8" ht="18.600000000000001" customHeight="1" x14ac:dyDescent="0.2">
      <c r="A6" s="195" t="s">
        <v>11</v>
      </c>
      <c r="B6" s="63"/>
      <c r="C6" s="64"/>
      <c r="D6" s="2"/>
      <c r="E6" s="2"/>
      <c r="F6" s="83"/>
    </row>
    <row r="7" spans="1:8" ht="18.600000000000001" customHeight="1" x14ac:dyDescent="0.2">
      <c r="A7" s="42" t="s">
        <v>12</v>
      </c>
      <c r="B7" s="63"/>
      <c r="C7" s="64"/>
      <c r="D7" s="2"/>
      <c r="E7" s="2"/>
      <c r="F7" s="83"/>
    </row>
    <row r="8" spans="1:8" ht="18.600000000000001" customHeight="1" x14ac:dyDescent="0.2">
      <c r="A8" s="1" t="s">
        <v>13</v>
      </c>
      <c r="B8" s="65">
        <f>SUM(0*1.03/9*0)</f>
        <v>0</v>
      </c>
      <c r="C8" s="64">
        <f>SUM(B8)</f>
        <v>0</v>
      </c>
      <c r="F8" s="55"/>
    </row>
    <row r="9" spans="1:8" ht="18.600000000000001" customHeight="1" x14ac:dyDescent="0.2">
      <c r="A9" s="1" t="s">
        <v>14</v>
      </c>
      <c r="B9" s="65">
        <f>SUM(0*1.03*0)</f>
        <v>0</v>
      </c>
      <c r="C9" s="64">
        <f>SUM(B9)</f>
        <v>0</v>
      </c>
      <c r="F9" s="55"/>
    </row>
    <row r="10" spans="1:8" ht="18.600000000000001" customHeight="1" thickBot="1" x14ac:dyDescent="0.25">
      <c r="A10" s="40" t="s">
        <v>15</v>
      </c>
      <c r="B10" s="66">
        <f>SUM(B8:B9)</f>
        <v>0</v>
      </c>
      <c r="C10" s="67">
        <f>SUM(C8:C9)</f>
        <v>0</v>
      </c>
      <c r="D10" s="39">
        <f>SUM(D8:D9)</f>
        <v>0</v>
      </c>
      <c r="E10" s="39">
        <f>SUM(E8:E9)</f>
        <v>0</v>
      </c>
      <c r="F10" s="56">
        <f>SUM(F8:F9)</f>
        <v>0</v>
      </c>
    </row>
    <row r="11" spans="1:8" ht="18.600000000000001" customHeight="1" thickTop="1" x14ac:dyDescent="0.2">
      <c r="A11" s="41" t="s">
        <v>16</v>
      </c>
      <c r="B11" s="65"/>
      <c r="C11" s="64"/>
      <c r="F11" s="55"/>
    </row>
    <row r="12" spans="1:8" ht="18.600000000000001" customHeight="1" x14ac:dyDescent="0.2">
      <c r="A12" s="6" t="s">
        <v>17</v>
      </c>
      <c r="B12" s="65">
        <f>SUM(0*1.03*0)</f>
        <v>0</v>
      </c>
      <c r="C12" s="64">
        <f>SUM(B12)</f>
        <v>0</v>
      </c>
      <c r="F12" s="55"/>
      <c r="H12" s="1" t="s">
        <v>18</v>
      </c>
    </row>
    <row r="13" spans="1:8" ht="18.600000000000001" customHeight="1" x14ac:dyDescent="0.2">
      <c r="A13" s="6" t="s">
        <v>17</v>
      </c>
      <c r="B13" s="65">
        <f>SUM(0*1.03*0)</f>
        <v>0</v>
      </c>
      <c r="C13" s="64">
        <f>SUM(B13)</f>
        <v>0</v>
      </c>
      <c r="F13" s="55"/>
    </row>
    <row r="14" spans="1:8" ht="18.600000000000001" customHeight="1" thickBot="1" x14ac:dyDescent="0.25">
      <c r="A14" s="40" t="s">
        <v>19</v>
      </c>
      <c r="B14" s="66">
        <f>SUM(B12:B13)</f>
        <v>0</v>
      </c>
      <c r="C14" s="67">
        <f>SUM(C12:C13)</f>
        <v>0</v>
      </c>
      <c r="D14" s="39">
        <f t="shared" ref="D14" si="0">SUM(D12:D13)</f>
        <v>0</v>
      </c>
      <c r="E14" s="39">
        <f t="shared" ref="E14" si="1">SUM(E12:E13)</f>
        <v>0</v>
      </c>
      <c r="F14" s="56">
        <f t="shared" ref="F14" si="2">SUM(F12:F13)</f>
        <v>0</v>
      </c>
    </row>
    <row r="15" spans="1:8" ht="18.600000000000001" customHeight="1" thickTop="1" x14ac:dyDescent="0.2">
      <c r="A15" s="9"/>
      <c r="B15" s="65"/>
      <c r="C15" s="64"/>
      <c r="F15" s="55"/>
    </row>
    <row r="16" spans="1:8" ht="18.600000000000001" customHeight="1" x14ac:dyDescent="0.2">
      <c r="A16" s="41" t="s">
        <v>20</v>
      </c>
      <c r="B16" s="65"/>
      <c r="C16" s="64"/>
      <c r="F16" s="55"/>
    </row>
    <row r="17" spans="1:6" ht="18.600000000000001" customHeight="1" x14ac:dyDescent="0.2">
      <c r="A17" s="6" t="s">
        <v>17</v>
      </c>
      <c r="B17" s="65">
        <f>SUM(0*1.03*0)</f>
        <v>0</v>
      </c>
      <c r="C17" s="64">
        <f>SUM(B17)</f>
        <v>0</v>
      </c>
      <c r="F17" s="55"/>
    </row>
    <row r="18" spans="1:6" ht="18.600000000000001" customHeight="1" x14ac:dyDescent="0.2">
      <c r="A18" s="6" t="s">
        <v>17</v>
      </c>
      <c r="B18" s="65">
        <f>SUM(0*1.03*0)</f>
        <v>0</v>
      </c>
      <c r="C18" s="64">
        <f>SUM(B18)</f>
        <v>0</v>
      </c>
      <c r="F18" s="55"/>
    </row>
    <row r="19" spans="1:6" ht="18.600000000000001" customHeight="1" thickBot="1" x14ac:dyDescent="0.25">
      <c r="A19" s="40" t="s">
        <v>21</v>
      </c>
      <c r="B19" s="66">
        <f>SUM(B17:B18)</f>
        <v>0</v>
      </c>
      <c r="C19" s="67">
        <f>SUM(C17:C18)</f>
        <v>0</v>
      </c>
      <c r="D19" s="39">
        <f t="shared" ref="D19:F19" si="3">SUM(D17:D18)</f>
        <v>0</v>
      </c>
      <c r="E19" s="39">
        <f t="shared" si="3"/>
        <v>0</v>
      </c>
      <c r="F19" s="56">
        <f t="shared" si="3"/>
        <v>0</v>
      </c>
    </row>
    <row r="20" spans="1:6" ht="18.600000000000001" customHeight="1" thickTop="1" x14ac:dyDescent="0.2">
      <c r="A20" s="6"/>
      <c r="B20" s="65"/>
      <c r="C20" s="64"/>
      <c r="F20" s="55"/>
    </row>
    <row r="21" spans="1:6" ht="18.600000000000001" customHeight="1" x14ac:dyDescent="0.2">
      <c r="A21" s="41" t="s">
        <v>22</v>
      </c>
      <c r="B21" s="65"/>
      <c r="C21" s="64"/>
      <c r="F21" s="55"/>
    </row>
    <row r="22" spans="1:6" ht="18.600000000000001" customHeight="1" x14ac:dyDescent="0.2">
      <c r="A22" s="6" t="s">
        <v>17</v>
      </c>
      <c r="B22" s="65">
        <f>SUM(0*1.03*0)</f>
        <v>0</v>
      </c>
      <c r="C22" s="64">
        <f>SUM(B22)</f>
        <v>0</v>
      </c>
      <c r="F22" s="55"/>
    </row>
    <row r="23" spans="1:6" ht="18.600000000000001" customHeight="1" x14ac:dyDescent="0.2">
      <c r="A23" s="6" t="s">
        <v>17</v>
      </c>
      <c r="B23" s="65">
        <f>SUM(0*1.03*0)</f>
        <v>0</v>
      </c>
      <c r="C23" s="64">
        <f>SUM(B23)</f>
        <v>0</v>
      </c>
      <c r="F23" s="55"/>
    </row>
    <row r="24" spans="1:6" ht="18.600000000000001" customHeight="1" thickBot="1" x14ac:dyDescent="0.25">
      <c r="A24" s="40" t="s">
        <v>23</v>
      </c>
      <c r="B24" s="66">
        <f>SUM(B22:B23)</f>
        <v>0</v>
      </c>
      <c r="C24" s="67">
        <f t="shared" ref="C24" si="4">SUM(C22:C23)</f>
        <v>0</v>
      </c>
      <c r="D24" s="39">
        <f t="shared" ref="D24" si="5">SUM(D22:D23)</f>
        <v>0</v>
      </c>
      <c r="E24" s="39">
        <f t="shared" ref="E24" si="6">SUM(E22:E23)</f>
        <v>0</v>
      </c>
      <c r="F24" s="56">
        <f t="shared" ref="F24" si="7">SUM(F22:F23)</f>
        <v>0</v>
      </c>
    </row>
    <row r="25" spans="1:6" ht="18.600000000000001" customHeight="1" thickTop="1" x14ac:dyDescent="0.2">
      <c r="A25" s="195" t="s">
        <v>24</v>
      </c>
      <c r="B25" s="63"/>
      <c r="C25" s="64"/>
      <c r="D25" s="2"/>
      <c r="E25" s="2"/>
      <c r="F25" s="83"/>
    </row>
    <row r="26" spans="1:6" ht="18.600000000000001" customHeight="1" x14ac:dyDescent="0.2">
      <c r="A26" s="42" t="s">
        <v>12</v>
      </c>
      <c r="B26" s="63"/>
      <c r="C26" s="64"/>
      <c r="D26" s="2"/>
      <c r="E26" s="2"/>
      <c r="F26" s="83"/>
    </row>
    <row r="27" spans="1:6" ht="18.600000000000001" customHeight="1" x14ac:dyDescent="0.2">
      <c r="A27" s="1" t="s">
        <v>13</v>
      </c>
      <c r="B27" s="65">
        <f>SUM(0*1.03/9*0)</f>
        <v>0</v>
      </c>
      <c r="C27" s="64">
        <f>SUM(B27)</f>
        <v>0</v>
      </c>
      <c r="F27" s="55"/>
    </row>
    <row r="28" spans="1:6" ht="18.600000000000001" customHeight="1" x14ac:dyDescent="0.2">
      <c r="A28" s="1" t="s">
        <v>25</v>
      </c>
      <c r="B28" s="65">
        <f>SUM(0*1.03*0)</f>
        <v>0</v>
      </c>
      <c r="C28" s="64">
        <f>SUM(B28)</f>
        <v>0</v>
      </c>
      <c r="F28" s="55"/>
    </row>
    <row r="29" spans="1:6" ht="18.600000000000001" customHeight="1" thickBot="1" x14ac:dyDescent="0.25">
      <c r="A29" s="40" t="s">
        <v>15</v>
      </c>
      <c r="B29" s="66">
        <f t="shared" ref="B29:F29" si="8">SUM(B27:B28)</f>
        <v>0</v>
      </c>
      <c r="C29" s="67">
        <f>SUM(C27:C28)</f>
        <v>0</v>
      </c>
      <c r="D29" s="39">
        <f t="shared" si="8"/>
        <v>0</v>
      </c>
      <c r="E29" s="39">
        <f t="shared" si="8"/>
        <v>0</v>
      </c>
      <c r="F29" s="56">
        <f t="shared" si="8"/>
        <v>0</v>
      </c>
    </row>
    <row r="30" spans="1:6" ht="18.600000000000001" customHeight="1" thickTop="1" x14ac:dyDescent="0.2">
      <c r="A30" s="41" t="s">
        <v>16</v>
      </c>
      <c r="B30" s="65"/>
      <c r="C30" s="64"/>
      <c r="F30" s="55"/>
    </row>
    <row r="31" spans="1:6" ht="18.600000000000001" customHeight="1" x14ac:dyDescent="0.2">
      <c r="A31" s="6" t="s">
        <v>17</v>
      </c>
      <c r="B31" s="65">
        <f>SUM(0*1.03*0)</f>
        <v>0</v>
      </c>
      <c r="C31" s="64">
        <f>SUM(B31)</f>
        <v>0</v>
      </c>
      <c r="F31" s="55"/>
    </row>
    <row r="32" spans="1:6" ht="18.600000000000001" customHeight="1" x14ac:dyDescent="0.2">
      <c r="A32" s="6" t="s">
        <v>17</v>
      </c>
      <c r="B32" s="65">
        <f>SUM(0*1.03*0)</f>
        <v>0</v>
      </c>
      <c r="C32" s="64">
        <f>SUM(B32)</f>
        <v>0</v>
      </c>
      <c r="F32" s="55"/>
    </row>
    <row r="33" spans="1:10" ht="18.600000000000001" customHeight="1" thickBot="1" x14ac:dyDescent="0.25">
      <c r="A33" s="40" t="s">
        <v>19</v>
      </c>
      <c r="B33" s="66">
        <f>SUM(B31:B32)</f>
        <v>0</v>
      </c>
      <c r="C33" s="67">
        <f t="shared" ref="C33" si="9">SUM(C31:C32)</f>
        <v>0</v>
      </c>
      <c r="D33" s="39">
        <f t="shared" ref="D33" si="10">SUM(D31:D32)</f>
        <v>0</v>
      </c>
      <c r="E33" s="39">
        <f t="shared" ref="E33" si="11">SUM(E31:E32)</f>
        <v>0</v>
      </c>
      <c r="F33" s="56">
        <f t="shared" ref="F33" si="12">SUM(F31:F32)</f>
        <v>0</v>
      </c>
    </row>
    <row r="34" spans="1:10" ht="18.600000000000001" customHeight="1" thickTop="1" x14ac:dyDescent="0.2">
      <c r="A34" s="9"/>
      <c r="B34" s="65"/>
      <c r="C34" s="64"/>
      <c r="F34" s="55"/>
    </row>
    <row r="35" spans="1:10" ht="18.600000000000001" customHeight="1" x14ac:dyDescent="0.2">
      <c r="A35" s="41" t="s">
        <v>20</v>
      </c>
      <c r="B35" s="65"/>
      <c r="C35" s="64"/>
      <c r="F35" s="55"/>
    </row>
    <row r="36" spans="1:10" ht="18.600000000000001" customHeight="1" x14ac:dyDescent="0.2">
      <c r="A36" s="6" t="s">
        <v>17</v>
      </c>
      <c r="B36" s="65">
        <f>SUM(0*1.03*0)</f>
        <v>0</v>
      </c>
      <c r="C36" s="64">
        <f>SUM(B36)</f>
        <v>0</v>
      </c>
      <c r="F36" s="55"/>
    </row>
    <row r="37" spans="1:10" ht="18.600000000000001" customHeight="1" x14ac:dyDescent="0.2">
      <c r="A37" s="6" t="s">
        <v>17</v>
      </c>
      <c r="B37" s="65">
        <f>SUM(0*1.03*0)</f>
        <v>0</v>
      </c>
      <c r="C37" s="64">
        <f>SUM(B37)</f>
        <v>0</v>
      </c>
      <c r="F37" s="55"/>
    </row>
    <row r="38" spans="1:10" ht="18.600000000000001" customHeight="1" thickBot="1" x14ac:dyDescent="0.25">
      <c r="A38" s="40" t="s">
        <v>21</v>
      </c>
      <c r="B38" s="66">
        <f>SUM(B36:B37)</f>
        <v>0</v>
      </c>
      <c r="C38" s="67">
        <f t="shared" ref="C38" si="13">SUM(C36:C37)</f>
        <v>0</v>
      </c>
      <c r="D38" s="39">
        <f t="shared" ref="D38" si="14">SUM(D36:D37)</f>
        <v>0</v>
      </c>
      <c r="E38" s="39">
        <f t="shared" ref="E38" si="15">SUM(E36:E37)</f>
        <v>0</v>
      </c>
      <c r="F38" s="56">
        <f t="shared" ref="F38" si="16">SUM(F36:F37)</f>
        <v>0</v>
      </c>
    </row>
    <row r="39" spans="1:10" ht="18.600000000000001" customHeight="1" thickTop="1" x14ac:dyDescent="0.2">
      <c r="A39" s="6"/>
      <c r="B39" s="65"/>
      <c r="C39" s="64"/>
      <c r="F39" s="55"/>
    </row>
    <row r="40" spans="1:10" ht="18.600000000000001" customHeight="1" x14ac:dyDescent="0.2">
      <c r="A40" s="41" t="s">
        <v>22</v>
      </c>
      <c r="B40" s="65"/>
      <c r="C40" s="64"/>
      <c r="F40" s="55"/>
    </row>
    <row r="41" spans="1:10" ht="18.600000000000001" customHeight="1" x14ac:dyDescent="0.2">
      <c r="A41" s="6" t="s">
        <v>17</v>
      </c>
      <c r="B41" s="65">
        <f>SUM(0*1.03*0)</f>
        <v>0</v>
      </c>
      <c r="C41" s="64">
        <f>SUM(B41)</f>
        <v>0</v>
      </c>
      <c r="F41" s="55"/>
    </row>
    <row r="42" spans="1:10" ht="18.600000000000001" customHeight="1" x14ac:dyDescent="0.2">
      <c r="A42" s="6" t="s">
        <v>17</v>
      </c>
      <c r="B42" s="65">
        <f>SUM(0*1.03*0)</f>
        <v>0</v>
      </c>
      <c r="C42" s="64">
        <f>SUM(B42)</f>
        <v>0</v>
      </c>
      <c r="F42" s="55"/>
    </row>
    <row r="43" spans="1:10" ht="18.600000000000001" customHeight="1" thickBot="1" x14ac:dyDescent="0.25">
      <c r="A43" s="40" t="s">
        <v>23</v>
      </c>
      <c r="B43" s="66">
        <f>SUM(B41:B42)</f>
        <v>0</v>
      </c>
      <c r="C43" s="67">
        <f t="shared" ref="C43" si="17">SUM(C41:C42)</f>
        <v>0</v>
      </c>
      <c r="D43" s="39">
        <f t="shared" ref="D43" si="18">SUM(D41:D42)</f>
        <v>0</v>
      </c>
      <c r="E43" s="39">
        <f t="shared" ref="E43" si="19">SUM(E41:E42)</f>
        <v>0</v>
      </c>
      <c r="F43" s="56">
        <f t="shared" ref="F43" si="20">SUM(F41:F42)</f>
        <v>0</v>
      </c>
    </row>
    <row r="44" spans="1:10" ht="18.600000000000001" customHeight="1" thickTop="1" x14ac:dyDescent="0.2">
      <c r="A44" s="40"/>
      <c r="B44" s="65"/>
      <c r="C44" s="64"/>
      <c r="F44" s="55"/>
    </row>
    <row r="45" spans="1:10" ht="18.600000000000001" customHeight="1" x14ac:dyDescent="0.2">
      <c r="A45" s="41" t="s">
        <v>26</v>
      </c>
      <c r="B45" s="65"/>
      <c r="C45" s="64"/>
      <c r="F45" s="55"/>
    </row>
    <row r="46" spans="1:10" ht="18.600000000000001" customHeight="1" x14ac:dyDescent="0.2">
      <c r="A46" s="1" t="s">
        <v>27</v>
      </c>
      <c r="B46" s="65">
        <f>SUM(0*1.03*0)</f>
        <v>0</v>
      </c>
      <c r="C46" s="64">
        <f>SUM(B46)</f>
        <v>0</v>
      </c>
      <c r="F46" s="55"/>
      <c r="G46" s="4"/>
      <c r="J46" s="1" t="s">
        <v>9</v>
      </c>
    </row>
    <row r="47" spans="1:10" ht="18.600000000000001" customHeight="1" x14ac:dyDescent="0.2">
      <c r="A47" s="1" t="s">
        <v>28</v>
      </c>
      <c r="B47" s="68">
        <v>0</v>
      </c>
      <c r="C47" s="64">
        <f>SUM(B47)</f>
        <v>0</v>
      </c>
      <c r="D47" s="4"/>
      <c r="E47" s="4"/>
      <c r="F47" s="84"/>
      <c r="G47" s="4"/>
    </row>
    <row r="48" spans="1:10" ht="18.600000000000001" customHeight="1" thickBot="1" x14ac:dyDescent="0.25">
      <c r="A48" s="40" t="s">
        <v>29</v>
      </c>
      <c r="B48" s="66">
        <f>SUM(B46:B47)</f>
        <v>0</v>
      </c>
      <c r="C48" s="67">
        <f t="shared" ref="C48" si="21">SUM(C46:C47)</f>
        <v>0</v>
      </c>
      <c r="D48" s="39">
        <f t="shared" ref="D48:F48" si="22">SUM(D46:D47)</f>
        <v>0</v>
      </c>
      <c r="E48" s="39">
        <f t="shared" si="22"/>
        <v>0</v>
      </c>
      <c r="F48" s="56">
        <f t="shared" si="22"/>
        <v>0</v>
      </c>
      <c r="G48" s="4"/>
    </row>
    <row r="49" spans="1:7" ht="18.600000000000001" customHeight="1" thickTop="1" x14ac:dyDescent="0.2">
      <c r="B49" s="68"/>
      <c r="C49" s="64"/>
      <c r="D49" s="4"/>
      <c r="E49" s="4"/>
      <c r="F49" s="84"/>
    </row>
    <row r="50" spans="1:7" ht="18.600000000000001" customHeight="1" thickBot="1" x14ac:dyDescent="0.25">
      <c r="A50" s="4" t="s">
        <v>30</v>
      </c>
      <c r="B50" s="69">
        <f>B43+B38+B33+B24+B19+B14+B10+B48+B29</f>
        <v>0</v>
      </c>
      <c r="C50" s="67">
        <f ca="1">SUM(B50:F50)</f>
        <v>0</v>
      </c>
      <c r="D50" s="43">
        <f>D43+D38+D33+D24+D19+D14+D10+D48+D29</f>
        <v>0</v>
      </c>
      <c r="E50" s="43">
        <f>E43+E38+E33+E24+E19+E14+E10+E48+E29</f>
        <v>0</v>
      </c>
      <c r="F50" s="57">
        <f>F43+F38+F33+F24+F19+F14+F10+F48+F29</f>
        <v>0</v>
      </c>
      <c r="G50" s="6"/>
    </row>
    <row r="51" spans="1:7" ht="18.600000000000001" customHeight="1" thickTop="1" x14ac:dyDescent="0.2">
      <c r="A51" s="196" t="s">
        <v>31</v>
      </c>
      <c r="B51" s="70"/>
      <c r="C51" s="64"/>
      <c r="D51" s="9"/>
      <c r="E51" s="9"/>
      <c r="F51" s="85"/>
      <c r="G51" s="6"/>
    </row>
    <row r="52" spans="1:7" ht="18.600000000000001" customHeight="1" x14ac:dyDescent="0.2">
      <c r="A52" s="8" t="s">
        <v>32</v>
      </c>
      <c r="B52" s="68">
        <f>(B10+B29)*0.283</f>
        <v>0</v>
      </c>
      <c r="C52" s="64">
        <f>SUM(B52)</f>
        <v>0</v>
      </c>
      <c r="D52" s="4"/>
      <c r="E52" s="4"/>
      <c r="F52" s="84"/>
      <c r="G52" s="6"/>
    </row>
    <row r="53" spans="1:7" ht="18.600000000000001" customHeight="1" x14ac:dyDescent="0.2">
      <c r="A53" s="8" t="s">
        <v>33</v>
      </c>
      <c r="B53" s="68">
        <f>(B19+B38)*0.2932</f>
        <v>0</v>
      </c>
      <c r="C53" s="64">
        <f t="shared" ref="C53:C57" si="23">SUM(B53)</f>
        <v>0</v>
      </c>
      <c r="D53" s="4"/>
      <c r="E53" s="4"/>
      <c r="F53" s="84"/>
      <c r="G53" s="6"/>
    </row>
    <row r="54" spans="1:7" ht="18.600000000000001" customHeight="1" x14ac:dyDescent="0.2">
      <c r="A54" s="8" t="s">
        <v>34</v>
      </c>
      <c r="B54" s="68">
        <f>(B24+B43)*0.3216</f>
        <v>0</v>
      </c>
      <c r="C54" s="64">
        <f t="shared" si="23"/>
        <v>0</v>
      </c>
      <c r="D54" s="4"/>
      <c r="E54" s="4"/>
      <c r="F54" s="84"/>
      <c r="G54" s="6"/>
    </row>
    <row r="55" spans="1:7" ht="18.600000000000001" customHeight="1" x14ac:dyDescent="0.2">
      <c r="A55" s="8" t="s">
        <v>35</v>
      </c>
      <c r="B55" s="68">
        <f>(B14+B33)*0.2367</f>
        <v>0</v>
      </c>
      <c r="C55" s="64">
        <f t="shared" si="23"/>
        <v>0</v>
      </c>
      <c r="D55" s="4"/>
      <c r="E55" s="4"/>
      <c r="F55" s="84"/>
      <c r="G55" s="6"/>
    </row>
    <row r="56" spans="1:7" ht="18.600000000000001" customHeight="1" x14ac:dyDescent="0.2">
      <c r="A56" s="8" t="s">
        <v>36</v>
      </c>
      <c r="B56" s="68">
        <f>B46*0.0032</f>
        <v>0</v>
      </c>
      <c r="C56" s="64">
        <f t="shared" si="23"/>
        <v>0</v>
      </c>
      <c r="D56" s="4"/>
      <c r="E56" s="4"/>
      <c r="F56" s="84"/>
      <c r="G56" s="6"/>
    </row>
    <row r="57" spans="1:7" ht="18.600000000000001" customHeight="1" x14ac:dyDescent="0.2">
      <c r="A57" s="8" t="s">
        <v>37</v>
      </c>
      <c r="B57" s="68">
        <f>B47*0.0797</f>
        <v>0</v>
      </c>
      <c r="C57" s="64">
        <f t="shared" si="23"/>
        <v>0</v>
      </c>
      <c r="D57" s="4"/>
      <c r="E57" s="4"/>
      <c r="F57" s="84"/>
      <c r="G57" s="6"/>
    </row>
    <row r="58" spans="1:7" ht="18.600000000000001" customHeight="1" x14ac:dyDescent="0.2">
      <c r="A58" s="51" t="s">
        <v>38</v>
      </c>
      <c r="B58" s="71">
        <f>SUM(0*1.1)</f>
        <v>0</v>
      </c>
      <c r="C58" s="72">
        <f>SUM(B58)</f>
        <v>0</v>
      </c>
      <c r="D58" s="86"/>
      <c r="E58" s="86"/>
      <c r="F58" s="87"/>
      <c r="G58" s="6"/>
    </row>
    <row r="59" spans="1:7" ht="18.600000000000001" customHeight="1" thickBot="1" x14ac:dyDescent="0.25">
      <c r="A59" s="4" t="s">
        <v>39</v>
      </c>
      <c r="B59" s="69">
        <f t="shared" ref="B59:F59" si="24">SUM(B52:B58)</f>
        <v>0</v>
      </c>
      <c r="C59" s="73">
        <f>SUM(C52:C58)</f>
        <v>0</v>
      </c>
      <c r="D59" s="43">
        <f t="shared" si="24"/>
        <v>0</v>
      </c>
      <c r="E59" s="43">
        <f t="shared" si="24"/>
        <v>0</v>
      </c>
      <c r="F59" s="57">
        <f t="shared" si="24"/>
        <v>0</v>
      </c>
      <c r="G59" s="6"/>
    </row>
    <row r="60" spans="1:7" ht="18.600000000000001" customHeight="1" thickTop="1" x14ac:dyDescent="0.2">
      <c r="A60" s="4"/>
      <c r="B60" s="68"/>
      <c r="C60" s="64"/>
      <c r="D60" s="4"/>
      <c r="E60" s="4"/>
      <c r="F60" s="84"/>
      <c r="G60" s="6"/>
    </row>
    <row r="61" spans="1:7" ht="18.600000000000001" customHeight="1" thickBot="1" x14ac:dyDescent="0.3">
      <c r="A61" s="44" t="s">
        <v>40</v>
      </c>
      <c r="B61" s="74">
        <f>B59+B50</f>
        <v>0</v>
      </c>
      <c r="C61" s="75">
        <f ca="1">SUM(B61:F61)</f>
        <v>0</v>
      </c>
      <c r="D61" s="45">
        <f>SUM(D50+D59)</f>
        <v>0</v>
      </c>
      <c r="E61" s="45">
        <f>SUM(E50+E59)</f>
        <v>0</v>
      </c>
      <c r="F61" s="88">
        <f>SUM(F50+F59)</f>
        <v>0</v>
      </c>
      <c r="G61" s="6"/>
    </row>
    <row r="62" spans="1:7" ht="18.600000000000001" customHeight="1" thickTop="1" x14ac:dyDescent="0.2">
      <c r="A62" s="4"/>
      <c r="B62" s="65"/>
      <c r="C62" s="64"/>
      <c r="F62" s="55"/>
    </row>
    <row r="63" spans="1:7" s="2" customFormat="1" ht="18.600000000000001" customHeight="1" x14ac:dyDescent="0.2">
      <c r="A63" s="196" t="s">
        <v>41</v>
      </c>
      <c r="B63" s="63"/>
      <c r="C63" s="64"/>
      <c r="F63" s="83"/>
    </row>
    <row r="64" spans="1:7" ht="18.600000000000001" customHeight="1" x14ac:dyDescent="0.2">
      <c r="A64" s="197" t="s">
        <v>42</v>
      </c>
      <c r="B64" s="198">
        <v>0</v>
      </c>
      <c r="C64" s="64">
        <f>SUM(B64)</f>
        <v>0</v>
      </c>
      <c r="D64" s="89"/>
      <c r="E64" s="89"/>
      <c r="F64" s="90"/>
    </row>
    <row r="65" spans="1:7" ht="18.600000000000001" customHeight="1" thickBot="1" x14ac:dyDescent="0.25">
      <c r="A65" s="4" t="s">
        <v>43</v>
      </c>
      <c r="B65" s="66">
        <f>SUM(B64:B64)</f>
        <v>0</v>
      </c>
      <c r="C65" s="67">
        <f ca="1">SUM(B65:F65)</f>
        <v>0</v>
      </c>
      <c r="D65" s="39">
        <f>SUM(D64:D64)</f>
        <v>0</v>
      </c>
      <c r="E65" s="39">
        <f>SUM(E64:E64)</f>
        <v>0</v>
      </c>
      <c r="F65" s="56">
        <f>SUM(F64:F64)</f>
        <v>0</v>
      </c>
    </row>
    <row r="66" spans="1:7" ht="18.600000000000001" customHeight="1" thickTop="1" x14ac:dyDescent="0.2">
      <c r="A66" s="4"/>
      <c r="B66" s="65"/>
      <c r="C66" s="64"/>
      <c r="F66" s="55"/>
    </row>
    <row r="67" spans="1:7" s="2" customFormat="1" ht="18.600000000000001" customHeight="1" x14ac:dyDescent="0.2">
      <c r="A67" s="196" t="s">
        <v>44</v>
      </c>
      <c r="B67" s="63"/>
      <c r="C67" s="64"/>
      <c r="F67" s="83"/>
      <c r="G67" s="5"/>
    </row>
    <row r="68" spans="1:7" ht="18.600000000000001" customHeight="1" x14ac:dyDescent="0.2">
      <c r="A68" s="6" t="s">
        <v>45</v>
      </c>
      <c r="B68" s="65">
        <f>'Travel Breakdown'!F29</f>
        <v>0</v>
      </c>
      <c r="C68" s="64">
        <f>SUM(B68)</f>
        <v>0</v>
      </c>
      <c r="F68" s="55"/>
    </row>
    <row r="69" spans="1:7" ht="18.600000000000001" customHeight="1" x14ac:dyDescent="0.2">
      <c r="A69" s="6" t="s">
        <v>46</v>
      </c>
      <c r="B69" s="65">
        <f>'Travel Breakdown'!F62</f>
        <v>0</v>
      </c>
      <c r="C69" s="64">
        <f>SUM(B69)</f>
        <v>0</v>
      </c>
      <c r="F69" s="55"/>
    </row>
    <row r="70" spans="1:7" ht="18.600000000000001" customHeight="1" thickBot="1" x14ac:dyDescent="0.25">
      <c r="A70" s="4" t="s">
        <v>47</v>
      </c>
      <c r="B70" s="66">
        <f>SUM(B68:B69)</f>
        <v>0</v>
      </c>
      <c r="C70" s="67">
        <f ca="1">SUM(B70:F70)</f>
        <v>0</v>
      </c>
      <c r="D70" s="39">
        <f t="shared" ref="D70:F70" si="25">SUM(D68:D69)</f>
        <v>0</v>
      </c>
      <c r="E70" s="39">
        <f t="shared" si="25"/>
        <v>0</v>
      </c>
      <c r="F70" s="56">
        <f t="shared" si="25"/>
        <v>0</v>
      </c>
    </row>
    <row r="71" spans="1:7" ht="18.600000000000001" customHeight="1" thickTop="1" x14ac:dyDescent="0.2">
      <c r="A71" s="4"/>
      <c r="B71" s="65"/>
      <c r="C71" s="64"/>
      <c r="F71" s="55"/>
    </row>
    <row r="72" spans="1:7" s="2" customFormat="1" ht="18.600000000000001" customHeight="1" x14ac:dyDescent="0.2">
      <c r="A72" s="196" t="s">
        <v>48</v>
      </c>
      <c r="B72" s="63"/>
      <c r="C72" s="64"/>
      <c r="F72" s="83"/>
    </row>
    <row r="73" spans="1:7" ht="18.600000000000001" customHeight="1" x14ac:dyDescent="0.2">
      <c r="A73" s="6" t="s">
        <v>49</v>
      </c>
      <c r="B73" s="65"/>
      <c r="C73" s="64">
        <f>SUM(B73)</f>
        <v>0</v>
      </c>
      <c r="F73" s="55"/>
    </row>
    <row r="74" spans="1:7" ht="18.600000000000001" customHeight="1" x14ac:dyDescent="0.2">
      <c r="A74" s="6" t="s">
        <v>50</v>
      </c>
      <c r="B74" s="65"/>
      <c r="C74" s="64">
        <f t="shared" ref="C74:C76" si="26">SUM(B74)</f>
        <v>0</v>
      </c>
      <c r="F74" s="55"/>
    </row>
    <row r="75" spans="1:7" ht="18.600000000000001" customHeight="1" x14ac:dyDescent="0.2">
      <c r="A75" s="6" t="s">
        <v>51</v>
      </c>
      <c r="B75" s="65"/>
      <c r="C75" s="64">
        <f t="shared" si="26"/>
        <v>0</v>
      </c>
      <c r="F75" s="55"/>
    </row>
    <row r="76" spans="1:7" ht="18.600000000000001" customHeight="1" x14ac:dyDescent="0.2">
      <c r="A76" s="6" t="s">
        <v>52</v>
      </c>
      <c r="B76" s="68"/>
      <c r="C76" s="64">
        <f t="shared" si="26"/>
        <v>0</v>
      </c>
      <c r="D76" s="4"/>
      <c r="E76" s="4"/>
      <c r="F76" s="84"/>
    </row>
    <row r="77" spans="1:7" ht="18.600000000000001" customHeight="1" thickBot="1" x14ac:dyDescent="0.25">
      <c r="A77" s="4" t="s">
        <v>53</v>
      </c>
      <c r="B77" s="69">
        <f>ROUND(SUM(B73:B76),0)</f>
        <v>0</v>
      </c>
      <c r="C77" s="67">
        <f ca="1">SUM(B77:F77)</f>
        <v>0</v>
      </c>
      <c r="D77" s="43">
        <f>ROUND(SUM(D73:D76),0)</f>
        <v>0</v>
      </c>
      <c r="E77" s="43">
        <f>ROUND(SUM(E73:E76),0)</f>
        <v>0</v>
      </c>
      <c r="F77" s="57">
        <f>ROUND(SUM(F73:F76),0)</f>
        <v>0</v>
      </c>
    </row>
    <row r="78" spans="1:7" ht="18.600000000000001" customHeight="1" thickTop="1" x14ac:dyDescent="0.2">
      <c r="A78" s="4"/>
      <c r="B78" s="68"/>
      <c r="C78" s="64"/>
      <c r="D78" s="4"/>
      <c r="E78" s="4"/>
      <c r="F78" s="84"/>
    </row>
    <row r="79" spans="1:7" s="2" customFormat="1" ht="18.600000000000001" customHeight="1" x14ac:dyDescent="0.2">
      <c r="A79" s="196" t="s">
        <v>54</v>
      </c>
      <c r="B79" s="70"/>
      <c r="C79" s="64"/>
      <c r="D79" s="9"/>
      <c r="E79" s="9"/>
      <c r="F79" s="85"/>
    </row>
    <row r="80" spans="1:7" ht="18.600000000000001" customHeight="1" x14ac:dyDescent="0.2">
      <c r="A80" s="6" t="s">
        <v>55</v>
      </c>
      <c r="B80" s="68"/>
      <c r="C80" s="64">
        <f>SUM(B80)</f>
        <v>0</v>
      </c>
      <c r="D80" s="4"/>
      <c r="E80" s="4"/>
      <c r="F80" s="84"/>
    </row>
    <row r="81" spans="1:6" ht="18.600000000000001" customHeight="1" x14ac:dyDescent="0.2">
      <c r="A81" s="6" t="s">
        <v>56</v>
      </c>
      <c r="B81" s="68"/>
      <c r="C81" s="64">
        <f t="shared" ref="C81:C83" si="27">SUM(B81)</f>
        <v>0</v>
      </c>
      <c r="D81" s="4"/>
      <c r="E81" s="4"/>
      <c r="F81" s="84"/>
    </row>
    <row r="82" spans="1:6" ht="18.600000000000001" customHeight="1" x14ac:dyDescent="0.2">
      <c r="A82" s="6" t="s">
        <v>57</v>
      </c>
      <c r="B82" s="68"/>
      <c r="C82" s="64">
        <f t="shared" si="27"/>
        <v>0</v>
      </c>
      <c r="D82" s="4"/>
      <c r="E82" s="4"/>
      <c r="F82" s="84"/>
    </row>
    <row r="83" spans="1:6" ht="18.600000000000001" customHeight="1" x14ac:dyDescent="0.2">
      <c r="A83" s="197" t="s">
        <v>58</v>
      </c>
      <c r="B83" s="199">
        <f>SUM(0*0)</f>
        <v>0</v>
      </c>
      <c r="C83" s="64">
        <f t="shared" si="27"/>
        <v>0</v>
      </c>
      <c r="D83" s="91">
        <f>B83*1.0275</f>
        <v>0</v>
      </c>
      <c r="E83" s="91">
        <f>D83*1.0275</f>
        <v>0</v>
      </c>
      <c r="F83" s="92">
        <f t="shared" ref="F83" si="28">E83*1.0275</f>
        <v>0</v>
      </c>
    </row>
    <row r="84" spans="1:6" ht="18.600000000000001" customHeight="1" thickBot="1" x14ac:dyDescent="0.25">
      <c r="A84" s="4" t="s">
        <v>59</v>
      </c>
      <c r="B84" s="69">
        <f>SUM(B80:B83)</f>
        <v>0</v>
      </c>
      <c r="C84" s="67">
        <f ca="1">SUM(B84:F84)</f>
        <v>0</v>
      </c>
      <c r="D84" s="43">
        <f>SUM(D80:D83)</f>
        <v>0</v>
      </c>
      <c r="E84" s="43">
        <f>SUM(E80:E83)</f>
        <v>0</v>
      </c>
      <c r="F84" s="57">
        <f>SUM(F80:F83)</f>
        <v>0</v>
      </c>
    </row>
    <row r="85" spans="1:6" ht="18.600000000000001" customHeight="1" thickTop="1" x14ac:dyDescent="0.2">
      <c r="A85" s="6"/>
      <c r="B85" s="68"/>
      <c r="C85" s="64"/>
      <c r="D85" s="4"/>
      <c r="E85" s="4"/>
      <c r="F85" s="84"/>
    </row>
    <row r="86" spans="1:6" ht="18.600000000000001" customHeight="1" thickBot="1" x14ac:dyDescent="0.3">
      <c r="A86" s="196" t="s">
        <v>60</v>
      </c>
      <c r="B86" s="74">
        <f>SUM(B61+B65+B70+B77+B84)</f>
        <v>0</v>
      </c>
      <c r="C86" s="75">
        <f ca="1">SUM(B86:F86)</f>
        <v>0</v>
      </c>
      <c r="D86" s="45">
        <f>SUM(D61+D65+D70+D77+D84)</f>
        <v>0</v>
      </c>
      <c r="E86" s="45">
        <f>SUM(E61+E65+E70+E77+E84)</f>
        <v>0</v>
      </c>
      <c r="F86" s="88">
        <f>SUM(F61+F65+F70+F77+F84)</f>
        <v>0</v>
      </c>
    </row>
    <row r="87" spans="1:6" ht="18.600000000000001" customHeight="1" thickTop="1" x14ac:dyDescent="0.2">
      <c r="A87" s="4"/>
      <c r="B87" s="68"/>
      <c r="C87" s="64"/>
      <c r="D87" s="4"/>
      <c r="E87" s="4"/>
      <c r="F87" s="84"/>
    </row>
    <row r="88" spans="1:6" ht="18.600000000000001" customHeight="1" x14ac:dyDescent="0.25">
      <c r="A88" s="196" t="s">
        <v>61</v>
      </c>
      <c r="B88" s="76">
        <f>SUM(0*0.485)</f>
        <v>0</v>
      </c>
      <c r="C88" s="77">
        <f>SUM(0*0.485)</f>
        <v>0</v>
      </c>
      <c r="D88" s="44">
        <f>SUM(0*0.485)</f>
        <v>0</v>
      </c>
      <c r="E88" s="44">
        <f>SUM(0*0.485)</f>
        <v>0</v>
      </c>
      <c r="F88" s="58">
        <f>SUM(0*0.485)</f>
        <v>0</v>
      </c>
    </row>
    <row r="89" spans="1:6" s="2" customFormat="1" ht="18.600000000000001" customHeight="1" x14ac:dyDescent="0.2">
      <c r="A89" s="10"/>
      <c r="B89" s="78"/>
      <c r="C89" s="64"/>
      <c r="D89" s="6"/>
      <c r="E89" s="6"/>
      <c r="F89" s="93"/>
    </row>
    <row r="90" spans="1:6" ht="18.600000000000001" customHeight="1" thickBot="1" x14ac:dyDescent="0.3">
      <c r="A90" s="196" t="s">
        <v>62</v>
      </c>
      <c r="B90" s="79">
        <f>SUM(B86+B88)</f>
        <v>0</v>
      </c>
      <c r="C90" s="80">
        <f ca="1">SUM(C86+C88)</f>
        <v>0</v>
      </c>
      <c r="D90" s="94">
        <f>SUM(D86+D88)</f>
        <v>0</v>
      </c>
      <c r="E90" s="94">
        <f>SUM(E86+E88)</f>
        <v>0</v>
      </c>
      <c r="F90" s="59">
        <f>SUM(F86+F88)</f>
        <v>0</v>
      </c>
    </row>
    <row r="91" spans="1:6" ht="18.600000000000001" customHeight="1" x14ac:dyDescent="0.2">
      <c r="A91" s="4"/>
    </row>
    <row r="92" spans="1:6" ht="18.600000000000001" customHeight="1" x14ac:dyDescent="0.2">
      <c r="A92" s="52" t="s">
        <v>63</v>
      </c>
      <c r="D92" s="8"/>
      <c r="E92" s="8"/>
      <c r="F92" s="8"/>
    </row>
    <row r="93" spans="1:6" ht="18.600000000000001" customHeight="1" x14ac:dyDescent="0.2">
      <c r="D93" s="7"/>
      <c r="E93" s="7"/>
      <c r="F93" s="7"/>
    </row>
    <row r="94" spans="1:6" ht="18.600000000000001" customHeight="1" x14ac:dyDescent="0.2">
      <c r="D94" s="7"/>
      <c r="E94" s="7"/>
      <c r="F94" s="7"/>
    </row>
    <row r="95" spans="1:6" ht="18.600000000000001" customHeight="1" x14ac:dyDescent="0.2">
      <c r="D95" s="7"/>
      <c r="E95" s="7"/>
      <c r="F95" s="7"/>
    </row>
    <row r="97" spans="1:1" ht="18.600000000000001" customHeight="1" x14ac:dyDescent="0.2">
      <c r="A97" s="6"/>
    </row>
    <row r="98" spans="1:1" ht="18.600000000000001" customHeight="1" x14ac:dyDescent="0.2">
      <c r="A98" s="4"/>
    </row>
    <row r="99" spans="1:1" ht="18.600000000000001" customHeight="1" x14ac:dyDescent="0.2">
      <c r="A99" s="4"/>
    </row>
    <row r="100" spans="1:1" ht="18.600000000000001" customHeight="1" x14ac:dyDescent="0.2">
      <c r="A100" s="4"/>
    </row>
    <row r="101" spans="1:1" ht="18.600000000000001" customHeight="1" x14ac:dyDescent="0.2">
      <c r="A101" s="4"/>
    </row>
    <row r="102" spans="1:1" ht="18.600000000000001" customHeight="1" x14ac:dyDescent="0.2">
      <c r="A102" s="4"/>
    </row>
    <row r="103" spans="1:1" ht="18.600000000000001" customHeight="1" x14ac:dyDescent="0.2">
      <c r="A103" s="4"/>
    </row>
    <row r="104" spans="1:1" ht="18.600000000000001" customHeight="1" x14ac:dyDescent="0.2">
      <c r="A104" s="4"/>
    </row>
    <row r="105" spans="1:1" ht="18.600000000000001" customHeight="1" x14ac:dyDescent="0.2">
      <c r="A105" s="4"/>
    </row>
    <row r="106" spans="1:1" ht="18.600000000000001" customHeight="1" x14ac:dyDescent="0.2">
      <c r="A106" s="4"/>
    </row>
    <row r="117" spans="1:1" ht="18.600000000000001" customHeight="1" x14ac:dyDescent="0.2">
      <c r="A117" s="1" t="s">
        <v>9</v>
      </c>
    </row>
  </sheetData>
  <dataConsolidate/>
  <hyperlinks>
    <hyperlink ref="A92" r:id="rId1" location=":~:text=Automobile%20or%20motorcycle%20mileage%20rate,2022%20is%20%24%200.34%2Fmile." xr:uid="{AAE836FD-CDEA-4FDF-967E-767E0A9A633C}"/>
  </hyperlinks>
  <printOptions horizontalCentered="1" gridLines="1" gridLinesSet="0"/>
  <pageMargins left="0.5" right="0.5" top="0.5" bottom="0.5" header="1" footer="1"/>
  <pageSetup scale="5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91"/>
  <sheetViews>
    <sheetView workbookViewId="0">
      <selection activeCell="A59" sqref="A59"/>
    </sheetView>
  </sheetViews>
  <sheetFormatPr defaultColWidth="8.85546875" defaultRowHeight="12.75" x14ac:dyDescent="0.2"/>
  <cols>
    <col min="1" max="1" width="38.42578125" bestFit="1" customWidth="1"/>
    <col min="4" max="4" width="8.85546875" customWidth="1"/>
    <col min="6" max="6" width="13.42578125" customWidth="1"/>
    <col min="8" max="8" width="38.42578125" bestFit="1" customWidth="1"/>
    <col min="13" max="13" width="13.42578125" customWidth="1"/>
    <col min="15" max="15" width="38.42578125" bestFit="1" customWidth="1"/>
    <col min="20" max="20" width="20.42578125" customWidth="1"/>
    <col min="22" max="22" width="35.42578125" bestFit="1" customWidth="1"/>
    <col min="27" max="27" width="12.85546875" customWidth="1"/>
    <col min="29" max="29" width="35.42578125" bestFit="1" customWidth="1"/>
    <col min="34" max="34" width="12.85546875" customWidth="1"/>
  </cols>
  <sheetData>
    <row r="1" spans="1:34" ht="16.5" thickBot="1" x14ac:dyDescent="0.25">
      <c r="A1" s="176" t="s">
        <v>64</v>
      </c>
      <c r="B1" s="177"/>
      <c r="C1" s="177"/>
      <c r="D1" s="177"/>
      <c r="E1" s="177"/>
      <c r="F1" s="178"/>
      <c r="G1" s="11"/>
      <c r="H1" s="179" t="s">
        <v>65</v>
      </c>
      <c r="I1" s="180"/>
      <c r="J1" s="180"/>
      <c r="K1" s="180"/>
      <c r="L1" s="180"/>
      <c r="M1" s="181"/>
      <c r="O1" s="182" t="s">
        <v>66</v>
      </c>
      <c r="P1" s="183"/>
      <c r="Q1" s="183"/>
      <c r="R1" s="183"/>
      <c r="S1" s="183"/>
      <c r="T1" s="184"/>
      <c r="V1" s="200" t="s">
        <v>67</v>
      </c>
      <c r="W1" s="201"/>
      <c r="X1" s="201"/>
      <c r="Y1" s="201"/>
      <c r="Z1" s="201"/>
      <c r="AA1" s="202"/>
      <c r="AC1" s="205" t="s">
        <v>68</v>
      </c>
      <c r="AD1" s="206"/>
      <c r="AE1" s="206"/>
      <c r="AF1" s="206"/>
      <c r="AG1" s="206"/>
      <c r="AH1" s="207"/>
    </row>
    <row r="2" spans="1:34" ht="15" x14ac:dyDescent="0.2">
      <c r="A2" s="164" t="s">
        <v>69</v>
      </c>
      <c r="B2" s="165"/>
      <c r="C2" s="165"/>
      <c r="D2" s="165"/>
      <c r="E2" s="165"/>
      <c r="F2" s="166"/>
      <c r="G2" s="12"/>
      <c r="H2" s="167" t="s">
        <v>70</v>
      </c>
      <c r="I2" s="168"/>
      <c r="J2" s="168"/>
      <c r="K2" s="168"/>
      <c r="L2" s="168"/>
      <c r="M2" s="169"/>
      <c r="O2" s="119" t="s">
        <v>70</v>
      </c>
      <c r="P2" s="120"/>
      <c r="Q2" s="120"/>
      <c r="R2" s="120"/>
      <c r="S2" s="120"/>
      <c r="T2" s="121"/>
      <c r="V2" s="122" t="s">
        <v>70</v>
      </c>
      <c r="W2" s="123"/>
      <c r="X2" s="123"/>
      <c r="Y2" s="123"/>
      <c r="Z2" s="123"/>
      <c r="AA2" s="124"/>
      <c r="AC2" s="104" t="s">
        <v>70</v>
      </c>
      <c r="AD2" s="105"/>
      <c r="AE2" s="105"/>
      <c r="AF2" s="105"/>
      <c r="AG2" s="105"/>
      <c r="AH2" s="106"/>
    </row>
    <row r="3" spans="1:34" ht="14.25" x14ac:dyDescent="0.2">
      <c r="A3" s="170" t="s">
        <v>71</v>
      </c>
      <c r="B3" s="171"/>
      <c r="C3" s="171"/>
      <c r="D3" s="171"/>
      <c r="E3" s="171"/>
      <c r="F3" s="172"/>
      <c r="G3" s="13"/>
      <c r="H3" s="173" t="s">
        <v>71</v>
      </c>
      <c r="I3" s="174"/>
      <c r="J3" s="174"/>
      <c r="K3" s="174"/>
      <c r="L3" s="174"/>
      <c r="M3" s="175"/>
      <c r="O3" s="131" t="s">
        <v>71</v>
      </c>
      <c r="P3" s="132"/>
      <c r="Q3" s="132"/>
      <c r="R3" s="132"/>
      <c r="S3" s="132"/>
      <c r="T3" s="133"/>
      <c r="V3" s="134" t="s">
        <v>71</v>
      </c>
      <c r="W3" s="135"/>
      <c r="X3" s="135"/>
      <c r="Y3" s="135"/>
      <c r="Z3" s="135"/>
      <c r="AA3" s="136"/>
      <c r="AC3" s="107" t="s">
        <v>71</v>
      </c>
      <c r="AD3" s="108"/>
      <c r="AE3" s="108"/>
      <c r="AF3" s="108"/>
      <c r="AG3" s="108"/>
      <c r="AH3" s="109"/>
    </row>
    <row r="4" spans="1:34" ht="14.25" x14ac:dyDescent="0.2">
      <c r="A4" s="185" t="s">
        <v>72</v>
      </c>
      <c r="B4" s="186"/>
      <c r="C4" s="186"/>
      <c r="D4" s="186"/>
      <c r="E4" s="186"/>
      <c r="F4" s="187"/>
      <c r="G4" s="13"/>
      <c r="H4" s="188" t="s">
        <v>72</v>
      </c>
      <c r="I4" s="189"/>
      <c r="J4" s="189"/>
      <c r="K4" s="189"/>
      <c r="L4" s="189"/>
      <c r="M4" s="190"/>
      <c r="O4" s="161" t="s">
        <v>72</v>
      </c>
      <c r="P4" s="162"/>
      <c r="Q4" s="162"/>
      <c r="R4" s="162"/>
      <c r="S4" s="162"/>
      <c r="T4" s="163"/>
      <c r="V4" s="191" t="s">
        <v>72</v>
      </c>
      <c r="W4" s="192"/>
      <c r="X4" s="192"/>
      <c r="Y4" s="192"/>
      <c r="Z4" s="192"/>
      <c r="AA4" s="193"/>
      <c r="AC4" s="110" t="s">
        <v>72</v>
      </c>
      <c r="AD4" s="111"/>
      <c r="AE4" s="111"/>
      <c r="AF4" s="111"/>
      <c r="AG4" s="111"/>
      <c r="AH4" s="112"/>
    </row>
    <row r="5" spans="1:34" ht="57.75" x14ac:dyDescent="0.25">
      <c r="A5" s="14" t="s">
        <v>73</v>
      </c>
      <c r="B5" s="15" t="s">
        <v>74</v>
      </c>
      <c r="C5" s="15" t="s">
        <v>75</v>
      </c>
      <c r="D5" s="16" t="s">
        <v>76</v>
      </c>
      <c r="E5" s="15" t="s">
        <v>77</v>
      </c>
      <c r="F5" s="17" t="s">
        <v>78</v>
      </c>
      <c r="G5" s="18"/>
      <c r="H5" s="14" t="s">
        <v>73</v>
      </c>
      <c r="I5" s="15" t="s">
        <v>74</v>
      </c>
      <c r="J5" s="15" t="s">
        <v>75</v>
      </c>
      <c r="K5" s="16" t="s">
        <v>76</v>
      </c>
      <c r="L5" s="15" t="s">
        <v>77</v>
      </c>
      <c r="M5" s="17" t="s">
        <v>78</v>
      </c>
      <c r="O5" s="14" t="s">
        <v>73</v>
      </c>
      <c r="P5" s="15" t="s">
        <v>74</v>
      </c>
      <c r="Q5" s="15" t="s">
        <v>75</v>
      </c>
      <c r="R5" s="16" t="s">
        <v>76</v>
      </c>
      <c r="S5" s="15" t="s">
        <v>77</v>
      </c>
      <c r="T5" s="17" t="s">
        <v>78</v>
      </c>
      <c r="V5" s="14" t="s">
        <v>73</v>
      </c>
      <c r="W5" s="15" t="s">
        <v>74</v>
      </c>
      <c r="X5" s="15" t="s">
        <v>75</v>
      </c>
      <c r="Y5" s="16" t="s">
        <v>76</v>
      </c>
      <c r="Z5" s="15" t="s">
        <v>77</v>
      </c>
      <c r="AA5" s="17" t="s">
        <v>78</v>
      </c>
      <c r="AC5" s="14" t="s">
        <v>73</v>
      </c>
      <c r="AD5" s="15" t="s">
        <v>74</v>
      </c>
      <c r="AE5" s="15" t="s">
        <v>75</v>
      </c>
      <c r="AF5" s="16" t="s">
        <v>76</v>
      </c>
      <c r="AG5" s="15" t="s">
        <v>77</v>
      </c>
      <c r="AH5" s="17" t="s">
        <v>78</v>
      </c>
    </row>
    <row r="6" spans="1:34" ht="15" x14ac:dyDescent="0.2">
      <c r="A6" s="19" t="s">
        <v>79</v>
      </c>
      <c r="B6" s="20"/>
      <c r="C6" s="20"/>
      <c r="D6" s="20"/>
      <c r="E6" s="20"/>
      <c r="F6" s="21">
        <f>SUM(B6*C6*D6*E6)</f>
        <v>0</v>
      </c>
      <c r="G6" s="18"/>
      <c r="H6" s="19" t="s">
        <v>79</v>
      </c>
      <c r="I6" s="20"/>
      <c r="J6" s="20"/>
      <c r="K6" s="20"/>
      <c r="L6" s="20"/>
      <c r="M6" s="21">
        <f>SUM(I6*J6*K6*L6)</f>
        <v>0</v>
      </c>
      <c r="O6" s="19" t="s">
        <v>79</v>
      </c>
      <c r="P6" s="20"/>
      <c r="Q6" s="20"/>
      <c r="R6" s="20"/>
      <c r="S6" s="20"/>
      <c r="T6" s="21">
        <f>SUM(P6*Q6*R6*S6)</f>
        <v>0</v>
      </c>
      <c r="V6" s="19" t="s">
        <v>79</v>
      </c>
      <c r="W6" s="20"/>
      <c r="X6" s="20"/>
      <c r="Y6" s="20"/>
      <c r="Z6" s="20"/>
      <c r="AA6" s="21">
        <f>SUM(W6*X6*Y6*Z6)</f>
        <v>0</v>
      </c>
      <c r="AC6" s="19" t="s">
        <v>79</v>
      </c>
      <c r="AD6" s="20"/>
      <c r="AE6" s="20"/>
      <c r="AF6" s="20"/>
      <c r="AG6" s="20"/>
      <c r="AH6" s="21">
        <f>SUM(AD6*AE6*AF6*AG6)</f>
        <v>0</v>
      </c>
    </row>
    <row r="7" spans="1:34" ht="15" x14ac:dyDescent="0.2">
      <c r="A7" s="19" t="s">
        <v>80</v>
      </c>
      <c r="B7" s="20"/>
      <c r="C7" s="20"/>
      <c r="D7" s="20"/>
      <c r="E7" s="20"/>
      <c r="F7" s="21">
        <f>SUM(B7*C7*D7*E7)</f>
        <v>0</v>
      </c>
      <c r="G7" s="18"/>
      <c r="H7" s="19" t="s">
        <v>80</v>
      </c>
      <c r="I7" s="20"/>
      <c r="J7" s="20"/>
      <c r="K7" s="20"/>
      <c r="L7" s="20"/>
      <c r="M7" s="21">
        <f>SUM(I7*J7*K7*L7)</f>
        <v>0</v>
      </c>
      <c r="O7" s="19" t="s">
        <v>80</v>
      </c>
      <c r="P7" s="20"/>
      <c r="Q7" s="20"/>
      <c r="R7" s="20"/>
      <c r="S7" s="20"/>
      <c r="T7" s="21">
        <f>SUM(P7*Q7*R7*S7)</f>
        <v>0</v>
      </c>
      <c r="V7" s="19" t="s">
        <v>80</v>
      </c>
      <c r="W7" s="20"/>
      <c r="X7" s="20"/>
      <c r="Y7" s="20"/>
      <c r="Z7" s="20"/>
      <c r="AA7" s="21">
        <f>SUM(W7*X7*Y7*Z7)</f>
        <v>0</v>
      </c>
      <c r="AC7" s="19" t="s">
        <v>80</v>
      </c>
      <c r="AD7" s="20"/>
      <c r="AE7" s="20"/>
      <c r="AF7" s="20"/>
      <c r="AG7" s="20"/>
      <c r="AH7" s="21">
        <f>SUM(AD7*AE7*AF7*AG7)</f>
        <v>0</v>
      </c>
    </row>
    <row r="8" spans="1:34" ht="15" x14ac:dyDescent="0.2">
      <c r="A8" s="19" t="s">
        <v>81</v>
      </c>
      <c r="B8" s="20"/>
      <c r="C8" s="20"/>
      <c r="D8" s="20"/>
      <c r="E8" s="20"/>
      <c r="F8" s="21">
        <f t="shared" ref="F8:F12" si="0">SUM(B8*C8*D8*E8)</f>
        <v>0</v>
      </c>
      <c r="G8" s="18"/>
      <c r="H8" s="19" t="s">
        <v>81</v>
      </c>
      <c r="I8" s="20"/>
      <c r="J8" s="20"/>
      <c r="K8" s="20"/>
      <c r="L8" s="20"/>
      <c r="M8" s="21">
        <f t="shared" ref="M8:M12" si="1">SUM(I8*J8*K8*L8)</f>
        <v>0</v>
      </c>
      <c r="O8" s="19" t="s">
        <v>81</v>
      </c>
      <c r="P8" s="20"/>
      <c r="Q8" s="20"/>
      <c r="R8" s="20"/>
      <c r="S8" s="20"/>
      <c r="T8" s="21">
        <f t="shared" ref="T8:T12" si="2">SUM(P8*Q8*R8*S8)</f>
        <v>0</v>
      </c>
      <c r="V8" s="19" t="s">
        <v>81</v>
      </c>
      <c r="W8" s="20"/>
      <c r="X8" s="20"/>
      <c r="Y8" s="20"/>
      <c r="Z8" s="20"/>
      <c r="AA8" s="21">
        <f t="shared" ref="AA8:AA12" si="3">SUM(W8*X8*Y8*Z8)</f>
        <v>0</v>
      </c>
      <c r="AC8" s="19" t="s">
        <v>81</v>
      </c>
      <c r="AD8" s="20"/>
      <c r="AE8" s="20"/>
      <c r="AF8" s="20"/>
      <c r="AG8" s="20"/>
      <c r="AH8" s="21">
        <f t="shared" ref="AH8:AH12" si="4">SUM(AD8*AE8*AF8*AG8)</f>
        <v>0</v>
      </c>
    </row>
    <row r="9" spans="1:34" ht="15" x14ac:dyDescent="0.2">
      <c r="A9" s="19" t="s">
        <v>82</v>
      </c>
      <c r="B9" s="20"/>
      <c r="C9" s="20"/>
      <c r="D9" s="20"/>
      <c r="E9" s="20"/>
      <c r="F9" s="21">
        <f t="shared" si="0"/>
        <v>0</v>
      </c>
      <c r="G9" s="18"/>
      <c r="H9" s="19" t="s">
        <v>82</v>
      </c>
      <c r="I9" s="20"/>
      <c r="J9" s="20"/>
      <c r="K9" s="20"/>
      <c r="L9" s="20"/>
      <c r="M9" s="21">
        <f t="shared" si="1"/>
        <v>0</v>
      </c>
      <c r="O9" s="19" t="s">
        <v>82</v>
      </c>
      <c r="P9" s="20"/>
      <c r="Q9" s="20"/>
      <c r="R9" s="20"/>
      <c r="S9" s="20"/>
      <c r="T9" s="21">
        <f t="shared" si="2"/>
        <v>0</v>
      </c>
      <c r="V9" s="19" t="s">
        <v>82</v>
      </c>
      <c r="W9" s="20"/>
      <c r="X9" s="20"/>
      <c r="Y9" s="20"/>
      <c r="Z9" s="20"/>
      <c r="AA9" s="21">
        <f t="shared" si="3"/>
        <v>0</v>
      </c>
      <c r="AC9" s="19" t="s">
        <v>82</v>
      </c>
      <c r="AD9" s="20"/>
      <c r="AE9" s="20"/>
      <c r="AF9" s="20"/>
      <c r="AG9" s="20"/>
      <c r="AH9" s="21">
        <f t="shared" si="4"/>
        <v>0</v>
      </c>
    </row>
    <row r="10" spans="1:34" ht="15" x14ac:dyDescent="0.2">
      <c r="A10" s="19" t="s">
        <v>83</v>
      </c>
      <c r="B10" s="22"/>
      <c r="C10" s="22"/>
      <c r="D10" s="22"/>
      <c r="E10" s="22"/>
      <c r="F10" s="21">
        <f t="shared" si="0"/>
        <v>0</v>
      </c>
      <c r="H10" s="19" t="s">
        <v>83</v>
      </c>
      <c r="I10" s="22"/>
      <c r="J10" s="22"/>
      <c r="K10" s="22"/>
      <c r="L10" s="22"/>
      <c r="M10" s="21">
        <f t="shared" si="1"/>
        <v>0</v>
      </c>
      <c r="O10" s="19" t="s">
        <v>83</v>
      </c>
      <c r="P10" s="22"/>
      <c r="Q10" s="22"/>
      <c r="R10" s="22"/>
      <c r="S10" s="22"/>
      <c r="T10" s="21">
        <f t="shared" si="2"/>
        <v>0</v>
      </c>
      <c r="V10" s="19" t="s">
        <v>83</v>
      </c>
      <c r="W10" s="22"/>
      <c r="X10" s="22"/>
      <c r="Y10" s="22"/>
      <c r="Z10" s="22"/>
      <c r="AA10" s="21">
        <f t="shared" si="3"/>
        <v>0</v>
      </c>
      <c r="AC10" s="19" t="s">
        <v>83</v>
      </c>
      <c r="AD10" s="22"/>
      <c r="AE10" s="22"/>
      <c r="AF10" s="22"/>
      <c r="AG10" s="22"/>
      <c r="AH10" s="21">
        <f t="shared" si="4"/>
        <v>0</v>
      </c>
    </row>
    <row r="11" spans="1:34" ht="15" x14ac:dyDescent="0.2">
      <c r="A11" s="19" t="s">
        <v>84</v>
      </c>
      <c r="B11" s="22"/>
      <c r="C11" s="22"/>
      <c r="D11" s="22"/>
      <c r="E11" s="22"/>
      <c r="F11" s="21">
        <f t="shared" si="0"/>
        <v>0</v>
      </c>
      <c r="H11" s="19" t="s">
        <v>84</v>
      </c>
      <c r="I11" s="22"/>
      <c r="J11" s="22"/>
      <c r="K11" s="22"/>
      <c r="L11" s="22"/>
      <c r="M11" s="21">
        <f t="shared" si="1"/>
        <v>0</v>
      </c>
      <c r="O11" s="19" t="s">
        <v>84</v>
      </c>
      <c r="P11" s="22"/>
      <c r="Q11" s="22"/>
      <c r="R11" s="22"/>
      <c r="S11" s="22"/>
      <c r="T11" s="21">
        <f t="shared" si="2"/>
        <v>0</v>
      </c>
      <c r="V11" s="19" t="s">
        <v>84</v>
      </c>
      <c r="W11" s="22"/>
      <c r="X11" s="22"/>
      <c r="Y11" s="22"/>
      <c r="Z11" s="22"/>
      <c r="AA11" s="21">
        <f t="shared" si="3"/>
        <v>0</v>
      </c>
      <c r="AC11" s="19" t="s">
        <v>84</v>
      </c>
      <c r="AD11" s="22"/>
      <c r="AE11" s="22"/>
      <c r="AF11" s="22"/>
      <c r="AG11" s="22"/>
      <c r="AH11" s="21">
        <f t="shared" si="4"/>
        <v>0</v>
      </c>
    </row>
    <row r="12" spans="1:34" ht="15" x14ac:dyDescent="0.2">
      <c r="A12" s="23" t="s">
        <v>85</v>
      </c>
      <c r="B12" s="22"/>
      <c r="C12" s="22"/>
      <c r="D12" s="22"/>
      <c r="E12" s="22"/>
      <c r="F12" s="24">
        <f t="shared" si="0"/>
        <v>0</v>
      </c>
      <c r="G12" s="18"/>
      <c r="H12" s="23" t="s">
        <v>85</v>
      </c>
      <c r="I12" s="22"/>
      <c r="J12" s="22"/>
      <c r="K12" s="22"/>
      <c r="L12" s="22"/>
      <c r="M12" s="24">
        <f t="shared" si="1"/>
        <v>0</v>
      </c>
      <c r="O12" s="23" t="s">
        <v>85</v>
      </c>
      <c r="P12" s="22"/>
      <c r="Q12" s="22"/>
      <c r="R12" s="22"/>
      <c r="S12" s="22"/>
      <c r="T12" s="24">
        <f t="shared" si="2"/>
        <v>0</v>
      </c>
      <c r="V12" s="23" t="s">
        <v>85</v>
      </c>
      <c r="W12" s="22"/>
      <c r="X12" s="22"/>
      <c r="Y12" s="22"/>
      <c r="Z12" s="22"/>
      <c r="AA12" s="24">
        <f t="shared" si="3"/>
        <v>0</v>
      </c>
      <c r="AC12" s="23" t="s">
        <v>85</v>
      </c>
      <c r="AD12" s="22"/>
      <c r="AE12" s="22"/>
      <c r="AF12" s="22"/>
      <c r="AG12" s="22"/>
      <c r="AH12" s="24">
        <f t="shared" si="4"/>
        <v>0</v>
      </c>
    </row>
    <row r="13" spans="1:34" ht="15" x14ac:dyDescent="0.25">
      <c r="A13" s="102" t="s">
        <v>86</v>
      </c>
      <c r="B13" s="103"/>
      <c r="C13" s="103"/>
      <c r="D13" s="103"/>
      <c r="E13" s="103"/>
      <c r="F13" s="25">
        <f>SUM(F6:F12)</f>
        <v>0</v>
      </c>
      <c r="H13" s="102" t="s">
        <v>87</v>
      </c>
      <c r="I13" s="103"/>
      <c r="J13" s="103"/>
      <c r="K13" s="103"/>
      <c r="L13" s="103"/>
      <c r="M13" s="25">
        <f>SUM(M6:M12)</f>
        <v>0</v>
      </c>
      <c r="O13" s="102" t="s">
        <v>87</v>
      </c>
      <c r="P13" s="103"/>
      <c r="Q13" s="103"/>
      <c r="R13" s="103"/>
      <c r="S13" s="103"/>
      <c r="T13" s="25">
        <f>SUM(T6:T12)</f>
        <v>0</v>
      </c>
      <c r="V13" s="102" t="s">
        <v>87</v>
      </c>
      <c r="W13" s="103"/>
      <c r="X13" s="103"/>
      <c r="Y13" s="103"/>
      <c r="Z13" s="103"/>
      <c r="AA13" s="25">
        <f>SUM(AA6:AA12)</f>
        <v>0</v>
      </c>
      <c r="AC13" s="102" t="s">
        <v>87</v>
      </c>
      <c r="AD13" s="103"/>
      <c r="AE13" s="103"/>
      <c r="AF13" s="103"/>
      <c r="AG13" s="103"/>
      <c r="AH13" s="25">
        <f>SUM(AH6:AH12)</f>
        <v>0</v>
      </c>
    </row>
    <row r="14" spans="1:34" x14ac:dyDescent="0.2">
      <c r="A14" s="26"/>
      <c r="F14" s="27"/>
      <c r="H14" s="26"/>
      <c r="M14" s="27"/>
      <c r="O14" s="26"/>
      <c r="T14" s="27"/>
      <c r="V14" s="26"/>
      <c r="AA14" s="27"/>
      <c r="AC14" s="26"/>
      <c r="AH14" s="27"/>
    </row>
    <row r="15" spans="1:34" ht="15" x14ac:dyDescent="0.2">
      <c r="A15" s="113" t="s">
        <v>88</v>
      </c>
      <c r="B15" s="114"/>
      <c r="C15" s="114"/>
      <c r="D15" s="114"/>
      <c r="E15" s="114"/>
      <c r="F15" s="115"/>
      <c r="G15" s="12"/>
      <c r="H15" s="116" t="s">
        <v>89</v>
      </c>
      <c r="I15" s="117"/>
      <c r="J15" s="117"/>
      <c r="K15" s="117"/>
      <c r="L15" s="117"/>
      <c r="M15" s="118"/>
      <c r="O15" s="119" t="s">
        <v>89</v>
      </c>
      <c r="P15" s="120"/>
      <c r="Q15" s="120"/>
      <c r="R15" s="120"/>
      <c r="S15" s="120"/>
      <c r="T15" s="121"/>
      <c r="V15" s="122" t="s">
        <v>89</v>
      </c>
      <c r="W15" s="123"/>
      <c r="X15" s="123"/>
      <c r="Y15" s="123"/>
      <c r="Z15" s="123"/>
      <c r="AA15" s="124"/>
      <c r="AC15" s="104" t="s">
        <v>89</v>
      </c>
      <c r="AD15" s="105"/>
      <c r="AE15" s="105"/>
      <c r="AF15" s="105"/>
      <c r="AG15" s="105"/>
      <c r="AH15" s="106"/>
    </row>
    <row r="16" spans="1:34" ht="14.25" x14ac:dyDescent="0.2">
      <c r="A16" s="125" t="s">
        <v>71</v>
      </c>
      <c r="B16" s="126"/>
      <c r="C16" s="126"/>
      <c r="D16" s="126"/>
      <c r="E16" s="126"/>
      <c r="F16" s="127"/>
      <c r="G16" s="13"/>
      <c r="H16" s="128" t="s">
        <v>71</v>
      </c>
      <c r="I16" s="129"/>
      <c r="J16" s="129"/>
      <c r="K16" s="129"/>
      <c r="L16" s="129"/>
      <c r="M16" s="130"/>
      <c r="O16" s="131" t="s">
        <v>71</v>
      </c>
      <c r="P16" s="132"/>
      <c r="Q16" s="132"/>
      <c r="R16" s="132"/>
      <c r="S16" s="132"/>
      <c r="T16" s="133"/>
      <c r="V16" s="134" t="s">
        <v>71</v>
      </c>
      <c r="W16" s="135"/>
      <c r="X16" s="135"/>
      <c r="Y16" s="135"/>
      <c r="Z16" s="135"/>
      <c r="AA16" s="136"/>
      <c r="AC16" s="107" t="s">
        <v>71</v>
      </c>
      <c r="AD16" s="108"/>
      <c r="AE16" s="108"/>
      <c r="AF16" s="108"/>
      <c r="AG16" s="108"/>
      <c r="AH16" s="109"/>
    </row>
    <row r="17" spans="1:34" ht="14.25" x14ac:dyDescent="0.2">
      <c r="A17" s="152" t="s">
        <v>72</v>
      </c>
      <c r="B17" s="153"/>
      <c r="C17" s="153"/>
      <c r="D17" s="153"/>
      <c r="E17" s="153"/>
      <c r="F17" s="154"/>
      <c r="G17" s="13"/>
      <c r="H17" s="155" t="s">
        <v>72</v>
      </c>
      <c r="I17" s="156"/>
      <c r="J17" s="156"/>
      <c r="K17" s="156"/>
      <c r="L17" s="156"/>
      <c r="M17" s="157"/>
      <c r="O17" s="161" t="s">
        <v>72</v>
      </c>
      <c r="P17" s="162"/>
      <c r="Q17" s="162"/>
      <c r="R17" s="162"/>
      <c r="S17" s="162"/>
      <c r="T17" s="163"/>
      <c r="V17" s="191" t="s">
        <v>72</v>
      </c>
      <c r="W17" s="192"/>
      <c r="X17" s="192"/>
      <c r="Y17" s="192"/>
      <c r="Z17" s="192"/>
      <c r="AA17" s="193"/>
      <c r="AC17" s="110" t="s">
        <v>72</v>
      </c>
      <c r="AD17" s="111"/>
      <c r="AE17" s="111"/>
      <c r="AF17" s="111"/>
      <c r="AG17" s="111"/>
      <c r="AH17" s="112"/>
    </row>
    <row r="18" spans="1:34" ht="57.75" x14ac:dyDescent="0.25">
      <c r="A18" s="14" t="s">
        <v>73</v>
      </c>
      <c r="B18" s="15" t="s">
        <v>74</v>
      </c>
      <c r="C18" s="15" t="s">
        <v>75</v>
      </c>
      <c r="D18" s="16" t="s">
        <v>76</v>
      </c>
      <c r="E18" s="15" t="s">
        <v>77</v>
      </c>
      <c r="F18" s="17" t="s">
        <v>78</v>
      </c>
      <c r="G18" s="18"/>
      <c r="H18" s="14" t="s">
        <v>73</v>
      </c>
      <c r="I18" s="15" t="s">
        <v>74</v>
      </c>
      <c r="J18" s="15" t="s">
        <v>75</v>
      </c>
      <c r="K18" s="16" t="s">
        <v>76</v>
      </c>
      <c r="L18" s="15" t="s">
        <v>77</v>
      </c>
      <c r="M18" s="17" t="s">
        <v>78</v>
      </c>
      <c r="O18" s="14" t="s">
        <v>73</v>
      </c>
      <c r="P18" s="15" t="s">
        <v>74</v>
      </c>
      <c r="Q18" s="15" t="s">
        <v>75</v>
      </c>
      <c r="R18" s="16" t="s">
        <v>76</v>
      </c>
      <c r="S18" s="15" t="s">
        <v>77</v>
      </c>
      <c r="T18" s="17" t="s">
        <v>78</v>
      </c>
      <c r="V18" s="14" t="s">
        <v>73</v>
      </c>
      <c r="W18" s="15" t="s">
        <v>74</v>
      </c>
      <c r="X18" s="15" t="s">
        <v>75</v>
      </c>
      <c r="Y18" s="16" t="s">
        <v>76</v>
      </c>
      <c r="Z18" s="15" t="s">
        <v>77</v>
      </c>
      <c r="AA18" s="17" t="s">
        <v>78</v>
      </c>
      <c r="AC18" s="14" t="s">
        <v>73</v>
      </c>
      <c r="AD18" s="15" t="s">
        <v>74</v>
      </c>
      <c r="AE18" s="15" t="s">
        <v>75</v>
      </c>
      <c r="AF18" s="16" t="s">
        <v>76</v>
      </c>
      <c r="AG18" s="15" t="s">
        <v>77</v>
      </c>
      <c r="AH18" s="17" t="s">
        <v>78</v>
      </c>
    </row>
    <row r="19" spans="1:34" ht="15" x14ac:dyDescent="0.2">
      <c r="A19" s="19" t="s">
        <v>79</v>
      </c>
      <c r="B19" s="28"/>
      <c r="C19" s="28"/>
      <c r="D19" s="28"/>
      <c r="E19" s="20"/>
      <c r="F19" s="21">
        <f>SUM(B19*C19*D19*E19)</f>
        <v>0</v>
      </c>
      <c r="G19" s="18"/>
      <c r="H19" s="19" t="s">
        <v>79</v>
      </c>
      <c r="I19" s="20"/>
      <c r="J19" s="20"/>
      <c r="K19" s="20"/>
      <c r="L19" s="20"/>
      <c r="M19" s="21">
        <f>SUM(I19*J19*K19*L19)</f>
        <v>0</v>
      </c>
      <c r="O19" s="19" t="s">
        <v>79</v>
      </c>
      <c r="P19" s="20"/>
      <c r="Q19" s="20"/>
      <c r="R19" s="20"/>
      <c r="S19" s="20"/>
      <c r="T19" s="21">
        <f>SUM(P19*Q19*R19*S19)</f>
        <v>0</v>
      </c>
      <c r="V19" s="19" t="s">
        <v>79</v>
      </c>
      <c r="W19" s="20"/>
      <c r="X19" s="20"/>
      <c r="Y19" s="20"/>
      <c r="Z19" s="20"/>
      <c r="AA19" s="21">
        <f>SUM(W19*X19*Y19*Z19)</f>
        <v>0</v>
      </c>
      <c r="AC19" s="19" t="s">
        <v>79</v>
      </c>
      <c r="AD19" s="20"/>
      <c r="AE19" s="20"/>
      <c r="AF19" s="20"/>
      <c r="AG19" s="20"/>
      <c r="AH19" s="21">
        <f>SUM(AD19*AE19*AF19*AG19)</f>
        <v>0</v>
      </c>
    </row>
    <row r="20" spans="1:34" ht="15" x14ac:dyDescent="0.2">
      <c r="A20" s="19" t="s">
        <v>80</v>
      </c>
      <c r="B20" s="28"/>
      <c r="C20" s="28"/>
      <c r="D20" s="28"/>
      <c r="E20" s="20"/>
      <c r="F20" s="21">
        <f>SUM(B20*C20*D20*E20)</f>
        <v>0</v>
      </c>
      <c r="G20" s="18"/>
      <c r="H20" s="19" t="s">
        <v>80</v>
      </c>
      <c r="I20" s="20"/>
      <c r="J20" s="20"/>
      <c r="K20" s="20"/>
      <c r="L20" s="20"/>
      <c r="M20" s="21">
        <f>SUM(I20*J20*K20*L20)</f>
        <v>0</v>
      </c>
      <c r="O20" s="19" t="s">
        <v>80</v>
      </c>
      <c r="P20" s="20"/>
      <c r="Q20" s="20"/>
      <c r="R20" s="20"/>
      <c r="S20" s="20"/>
      <c r="T20" s="21">
        <f>SUM(P20*Q20*R20*S20)</f>
        <v>0</v>
      </c>
      <c r="V20" s="19" t="s">
        <v>80</v>
      </c>
      <c r="W20" s="20"/>
      <c r="X20" s="20"/>
      <c r="Y20" s="20"/>
      <c r="Z20" s="20"/>
      <c r="AA20" s="21">
        <f>SUM(W20*X20*Y20*Z20)</f>
        <v>0</v>
      </c>
      <c r="AC20" s="19" t="s">
        <v>80</v>
      </c>
      <c r="AD20" s="20"/>
      <c r="AE20" s="20"/>
      <c r="AF20" s="20"/>
      <c r="AG20" s="20"/>
      <c r="AH20" s="21">
        <f>SUM(AD20*AE20*AF20*AG20)</f>
        <v>0</v>
      </c>
    </row>
    <row r="21" spans="1:34" ht="15" x14ac:dyDescent="0.2">
      <c r="A21" s="19" t="s">
        <v>81</v>
      </c>
      <c r="B21" s="28"/>
      <c r="C21" s="28"/>
      <c r="D21" s="28"/>
      <c r="E21" s="20"/>
      <c r="F21" s="21">
        <f t="shared" ref="F21:F25" si="5">SUM(B21*C21*D21*E21)</f>
        <v>0</v>
      </c>
      <c r="G21" s="18"/>
      <c r="H21" s="19" t="s">
        <v>81</v>
      </c>
      <c r="I21" s="20"/>
      <c r="J21" s="20"/>
      <c r="K21" s="20"/>
      <c r="L21" s="20"/>
      <c r="M21" s="21">
        <f t="shared" ref="M21:M25" si="6">SUM(I21*J21*K21*L21)</f>
        <v>0</v>
      </c>
      <c r="O21" s="19" t="s">
        <v>81</v>
      </c>
      <c r="P21" s="20"/>
      <c r="Q21" s="20"/>
      <c r="R21" s="20"/>
      <c r="S21" s="20"/>
      <c r="T21" s="21">
        <f t="shared" ref="T21:T25" si="7">SUM(P21*Q21*R21*S21)</f>
        <v>0</v>
      </c>
      <c r="V21" s="19" t="s">
        <v>81</v>
      </c>
      <c r="W21" s="20"/>
      <c r="X21" s="20"/>
      <c r="Y21" s="20"/>
      <c r="Z21" s="20"/>
      <c r="AA21" s="21">
        <f t="shared" ref="AA21:AA25" si="8">SUM(W21*X21*Y21*Z21)</f>
        <v>0</v>
      </c>
      <c r="AC21" s="19" t="s">
        <v>81</v>
      </c>
      <c r="AD21" s="20"/>
      <c r="AE21" s="20"/>
      <c r="AF21" s="20"/>
      <c r="AG21" s="20"/>
      <c r="AH21" s="21">
        <f t="shared" ref="AH21:AH25" si="9">SUM(AD21*AE21*AF21*AG21)</f>
        <v>0</v>
      </c>
    </row>
    <row r="22" spans="1:34" ht="15" x14ac:dyDescent="0.2">
      <c r="A22" s="19" t="s">
        <v>82</v>
      </c>
      <c r="B22" s="28"/>
      <c r="C22" s="28"/>
      <c r="D22" s="28"/>
      <c r="E22" s="20"/>
      <c r="F22" s="21">
        <f t="shared" si="5"/>
        <v>0</v>
      </c>
      <c r="H22" s="19" t="s">
        <v>82</v>
      </c>
      <c r="I22" s="20"/>
      <c r="J22" s="20"/>
      <c r="K22" s="20"/>
      <c r="L22" s="20"/>
      <c r="M22" s="21">
        <f t="shared" si="6"/>
        <v>0</v>
      </c>
      <c r="O22" s="19" t="s">
        <v>82</v>
      </c>
      <c r="P22" s="20"/>
      <c r="Q22" s="20"/>
      <c r="R22" s="20"/>
      <c r="S22" s="20"/>
      <c r="T22" s="21">
        <f t="shared" si="7"/>
        <v>0</v>
      </c>
      <c r="V22" s="19" t="s">
        <v>82</v>
      </c>
      <c r="W22" s="20"/>
      <c r="X22" s="20"/>
      <c r="Y22" s="20"/>
      <c r="Z22" s="20"/>
      <c r="AA22" s="21">
        <f t="shared" si="8"/>
        <v>0</v>
      </c>
      <c r="AC22" s="19" t="s">
        <v>82</v>
      </c>
      <c r="AD22" s="20"/>
      <c r="AE22" s="20"/>
      <c r="AF22" s="20"/>
      <c r="AG22" s="20"/>
      <c r="AH22" s="21">
        <f t="shared" si="9"/>
        <v>0</v>
      </c>
    </row>
    <row r="23" spans="1:34" ht="15" x14ac:dyDescent="0.2">
      <c r="A23" s="19" t="s">
        <v>83</v>
      </c>
      <c r="B23" s="22"/>
      <c r="C23" s="22"/>
      <c r="D23" s="22"/>
      <c r="E23" s="22"/>
      <c r="F23" s="21">
        <f t="shared" si="5"/>
        <v>0</v>
      </c>
      <c r="H23" s="19" t="s">
        <v>83</v>
      </c>
      <c r="I23" s="22"/>
      <c r="J23" s="22"/>
      <c r="K23" s="22"/>
      <c r="L23" s="22"/>
      <c r="M23" s="21">
        <f t="shared" si="6"/>
        <v>0</v>
      </c>
      <c r="O23" s="19" t="s">
        <v>83</v>
      </c>
      <c r="P23" s="22"/>
      <c r="Q23" s="22"/>
      <c r="R23" s="22"/>
      <c r="S23" s="22"/>
      <c r="T23" s="21">
        <f t="shared" si="7"/>
        <v>0</v>
      </c>
      <c r="V23" s="19" t="s">
        <v>83</v>
      </c>
      <c r="W23" s="22"/>
      <c r="X23" s="22"/>
      <c r="Y23" s="22"/>
      <c r="Z23" s="22"/>
      <c r="AA23" s="21">
        <f t="shared" si="8"/>
        <v>0</v>
      </c>
      <c r="AC23" s="19" t="s">
        <v>83</v>
      </c>
      <c r="AD23" s="22"/>
      <c r="AE23" s="22"/>
      <c r="AF23" s="22"/>
      <c r="AG23" s="22"/>
      <c r="AH23" s="21">
        <f t="shared" si="9"/>
        <v>0</v>
      </c>
    </row>
    <row r="24" spans="1:34" ht="15" x14ac:dyDescent="0.2">
      <c r="A24" s="19" t="s">
        <v>84</v>
      </c>
      <c r="B24" s="22"/>
      <c r="C24" s="22"/>
      <c r="D24" s="22"/>
      <c r="E24" s="22"/>
      <c r="F24" s="21">
        <f t="shared" si="5"/>
        <v>0</v>
      </c>
      <c r="H24" s="19" t="s">
        <v>84</v>
      </c>
      <c r="I24" s="22"/>
      <c r="J24" s="22"/>
      <c r="K24" s="22"/>
      <c r="L24" s="22"/>
      <c r="M24" s="21">
        <f t="shared" si="6"/>
        <v>0</v>
      </c>
      <c r="O24" s="19" t="s">
        <v>84</v>
      </c>
      <c r="P24" s="22"/>
      <c r="Q24" s="22"/>
      <c r="R24" s="22"/>
      <c r="S24" s="22"/>
      <c r="T24" s="21">
        <f t="shared" si="7"/>
        <v>0</v>
      </c>
      <c r="V24" s="19" t="s">
        <v>84</v>
      </c>
      <c r="W24" s="22"/>
      <c r="X24" s="22"/>
      <c r="Y24" s="22"/>
      <c r="Z24" s="22"/>
      <c r="AA24" s="21">
        <f t="shared" si="8"/>
        <v>0</v>
      </c>
      <c r="AC24" s="19" t="s">
        <v>84</v>
      </c>
      <c r="AD24" s="22"/>
      <c r="AE24" s="22"/>
      <c r="AF24" s="22"/>
      <c r="AG24" s="22"/>
      <c r="AH24" s="21">
        <f t="shared" si="9"/>
        <v>0</v>
      </c>
    </row>
    <row r="25" spans="1:34" ht="15" x14ac:dyDescent="0.2">
      <c r="A25" s="23" t="s">
        <v>85</v>
      </c>
      <c r="B25" s="22"/>
      <c r="C25" s="22"/>
      <c r="D25" s="22"/>
      <c r="E25" s="22"/>
      <c r="F25" s="24">
        <f t="shared" si="5"/>
        <v>0</v>
      </c>
      <c r="G25" s="18"/>
      <c r="H25" s="23" t="s">
        <v>85</v>
      </c>
      <c r="I25" s="22"/>
      <c r="J25" s="22"/>
      <c r="K25" s="22"/>
      <c r="L25" s="22"/>
      <c r="M25" s="24">
        <f t="shared" si="6"/>
        <v>0</v>
      </c>
      <c r="O25" s="23" t="s">
        <v>85</v>
      </c>
      <c r="P25" s="22"/>
      <c r="Q25" s="22"/>
      <c r="R25" s="22"/>
      <c r="S25" s="22"/>
      <c r="T25" s="24">
        <f t="shared" si="7"/>
        <v>0</v>
      </c>
      <c r="V25" s="23" t="s">
        <v>85</v>
      </c>
      <c r="W25" s="22"/>
      <c r="X25" s="22"/>
      <c r="Y25" s="22"/>
      <c r="Z25" s="22"/>
      <c r="AA25" s="24">
        <f t="shared" si="8"/>
        <v>0</v>
      </c>
      <c r="AC25" s="23" t="s">
        <v>85</v>
      </c>
      <c r="AD25" s="22"/>
      <c r="AE25" s="22"/>
      <c r="AF25" s="22"/>
      <c r="AG25" s="22"/>
      <c r="AH25" s="24">
        <f t="shared" si="9"/>
        <v>0</v>
      </c>
    </row>
    <row r="26" spans="1:34" ht="15" x14ac:dyDescent="0.25">
      <c r="A26" s="216" t="s">
        <v>90</v>
      </c>
      <c r="B26" s="194"/>
      <c r="C26" s="194"/>
      <c r="D26" s="194"/>
      <c r="E26" s="194"/>
      <c r="F26" s="25">
        <f>SUM(F19:F25)</f>
        <v>0</v>
      </c>
      <c r="H26" s="102" t="s">
        <v>90</v>
      </c>
      <c r="I26" s="217"/>
      <c r="J26" s="217"/>
      <c r="K26" s="217"/>
      <c r="L26" s="217"/>
      <c r="M26" s="25">
        <f>SUM(M19:M25)</f>
        <v>0</v>
      </c>
      <c r="O26" s="102" t="s">
        <v>90</v>
      </c>
      <c r="P26" s="217"/>
      <c r="Q26" s="217"/>
      <c r="R26" s="217"/>
      <c r="S26" s="217"/>
      <c r="T26" s="25">
        <f>SUM(T19:T25)</f>
        <v>0</v>
      </c>
      <c r="V26" s="102" t="s">
        <v>90</v>
      </c>
      <c r="W26" s="103"/>
      <c r="X26" s="103"/>
      <c r="Y26" s="103"/>
      <c r="Z26" s="103"/>
      <c r="AA26" s="25">
        <f>SUM(AA19:AA25)</f>
        <v>0</v>
      </c>
      <c r="AC26" s="102" t="s">
        <v>90</v>
      </c>
      <c r="AD26" s="103"/>
      <c r="AE26" s="103"/>
      <c r="AF26" s="103"/>
      <c r="AG26" s="103"/>
      <c r="AH26" s="25">
        <f>SUM(AH19:AH25)</f>
        <v>0</v>
      </c>
    </row>
    <row r="27" spans="1:34" x14ac:dyDescent="0.2">
      <c r="A27" s="26"/>
      <c r="F27" s="27"/>
      <c r="H27" s="26"/>
      <c r="M27" s="27"/>
      <c r="O27" s="26"/>
      <c r="T27" s="27"/>
      <c r="V27" s="26"/>
      <c r="AA27" s="27"/>
      <c r="AC27" s="26"/>
      <c r="AH27" s="27"/>
    </row>
    <row r="28" spans="1:34" ht="15.75" thickBot="1" x14ac:dyDescent="0.25">
      <c r="A28" s="26"/>
      <c r="F28" s="27"/>
      <c r="H28" s="29"/>
      <c r="I28" s="18"/>
      <c r="J28" s="18"/>
      <c r="K28" s="18"/>
      <c r="M28" s="30"/>
      <c r="O28" s="29"/>
      <c r="P28" s="18"/>
      <c r="Q28" s="18"/>
      <c r="R28" s="18"/>
      <c r="T28" s="30"/>
      <c r="V28" s="29"/>
      <c r="W28" s="18"/>
      <c r="X28" s="18"/>
      <c r="Y28" s="18"/>
      <c r="AA28" s="30"/>
      <c r="AC28" s="29"/>
      <c r="AD28" s="18"/>
      <c r="AE28" s="18"/>
      <c r="AF28" s="18"/>
      <c r="AH28" s="30"/>
    </row>
    <row r="29" spans="1:34" ht="15.75" x14ac:dyDescent="0.2">
      <c r="A29" s="137" t="s">
        <v>91</v>
      </c>
      <c r="B29" s="138"/>
      <c r="C29" s="138"/>
      <c r="D29" s="138"/>
      <c r="E29" s="138"/>
      <c r="F29" s="31">
        <f>SUM(F13+F26)</f>
        <v>0</v>
      </c>
      <c r="G29" s="12"/>
      <c r="H29" s="141" t="s">
        <v>92</v>
      </c>
      <c r="I29" s="142"/>
      <c r="J29" s="142"/>
      <c r="K29" s="142"/>
      <c r="L29" s="142"/>
      <c r="M29" s="32">
        <f>SUM(M13+M26)</f>
        <v>0</v>
      </c>
      <c r="O29" s="145" t="s">
        <v>93</v>
      </c>
      <c r="P29" s="146"/>
      <c r="Q29" s="146"/>
      <c r="R29" s="146"/>
      <c r="S29" s="146"/>
      <c r="T29" s="33">
        <f>SUM(T13+T26)</f>
        <v>0</v>
      </c>
      <c r="V29" s="203" t="s">
        <v>94</v>
      </c>
      <c r="W29" s="149"/>
      <c r="X29" s="149"/>
      <c r="Y29" s="149"/>
      <c r="Z29" s="149"/>
      <c r="AA29" s="204">
        <f>SUM(AA13+AA26)</f>
        <v>0</v>
      </c>
      <c r="AC29" s="208" t="s">
        <v>95</v>
      </c>
      <c r="AD29" s="99"/>
      <c r="AE29" s="99"/>
      <c r="AF29" s="99"/>
      <c r="AG29" s="99"/>
      <c r="AH29" s="209">
        <f>SUM(AH13+AH26)</f>
        <v>0</v>
      </c>
    </row>
    <row r="30" spans="1:34" ht="16.5" thickBot="1" x14ac:dyDescent="0.25">
      <c r="A30" s="139"/>
      <c r="B30" s="140"/>
      <c r="C30" s="140"/>
      <c r="D30" s="140"/>
      <c r="E30" s="140"/>
      <c r="F30" s="34"/>
      <c r="G30" s="13"/>
      <c r="H30" s="143"/>
      <c r="I30" s="144"/>
      <c r="J30" s="144"/>
      <c r="K30" s="144"/>
      <c r="L30" s="144"/>
      <c r="M30" s="35"/>
      <c r="O30" s="147"/>
      <c r="P30" s="148"/>
      <c r="Q30" s="148"/>
      <c r="R30" s="148"/>
      <c r="S30" s="148"/>
      <c r="T30" s="36"/>
      <c r="V30" s="150"/>
      <c r="W30" s="151"/>
      <c r="X30" s="151"/>
      <c r="Y30" s="151"/>
      <c r="Z30" s="151"/>
      <c r="AA30" s="37"/>
      <c r="AC30" s="100"/>
      <c r="AD30" s="101"/>
      <c r="AE30" s="101"/>
      <c r="AF30" s="101"/>
      <c r="AG30" s="101"/>
      <c r="AH30" s="46"/>
    </row>
    <row r="31" spans="1:34" x14ac:dyDescent="0.2">
      <c r="A31" s="210"/>
      <c r="B31" s="210"/>
      <c r="C31" s="210"/>
      <c r="D31" s="210"/>
      <c r="E31" s="210"/>
      <c r="F31" s="210"/>
    </row>
    <row r="32" spans="1:34" x14ac:dyDescent="0.2">
      <c r="A32" s="38"/>
      <c r="B32" s="38"/>
      <c r="C32" s="38"/>
      <c r="D32" s="38"/>
      <c r="E32" s="38"/>
      <c r="F32" s="38"/>
    </row>
    <row r="33" spans="1:34" ht="13.5" thickBot="1" x14ac:dyDescent="0.25"/>
    <row r="34" spans="1:34" ht="16.5" thickBot="1" x14ac:dyDescent="0.25">
      <c r="A34" s="158" t="s">
        <v>96</v>
      </c>
      <c r="B34" s="159"/>
      <c r="C34" s="159"/>
      <c r="D34" s="159"/>
      <c r="E34" s="159"/>
      <c r="F34" s="160"/>
      <c r="G34" s="11"/>
      <c r="H34" s="158" t="s">
        <v>97</v>
      </c>
      <c r="I34" s="159"/>
      <c r="J34" s="159"/>
      <c r="K34" s="159"/>
      <c r="L34" s="159"/>
      <c r="M34" s="160"/>
      <c r="O34" s="158" t="s">
        <v>98</v>
      </c>
      <c r="P34" s="159"/>
      <c r="Q34" s="159"/>
      <c r="R34" s="159"/>
      <c r="S34" s="159"/>
      <c r="T34" s="160"/>
      <c r="V34" s="158" t="s">
        <v>99</v>
      </c>
      <c r="W34" s="159"/>
      <c r="X34" s="159"/>
      <c r="Y34" s="159"/>
      <c r="Z34" s="159"/>
      <c r="AA34" s="160"/>
      <c r="AC34" s="158" t="s">
        <v>100</v>
      </c>
      <c r="AD34" s="159"/>
      <c r="AE34" s="159"/>
      <c r="AF34" s="159"/>
      <c r="AG34" s="159"/>
      <c r="AH34" s="160"/>
    </row>
    <row r="35" spans="1:34" ht="15" x14ac:dyDescent="0.2">
      <c r="A35" s="164" t="s">
        <v>69</v>
      </c>
      <c r="B35" s="165"/>
      <c r="C35" s="165"/>
      <c r="D35" s="165"/>
      <c r="E35" s="165"/>
      <c r="F35" s="166"/>
      <c r="G35" s="12"/>
      <c r="H35" s="167" t="s">
        <v>70</v>
      </c>
      <c r="I35" s="168"/>
      <c r="J35" s="168"/>
      <c r="K35" s="168"/>
      <c r="L35" s="168"/>
      <c r="M35" s="169"/>
      <c r="O35" s="119" t="s">
        <v>70</v>
      </c>
      <c r="P35" s="120"/>
      <c r="Q35" s="120"/>
      <c r="R35" s="120"/>
      <c r="S35" s="120"/>
      <c r="T35" s="121"/>
      <c r="V35" s="122" t="s">
        <v>70</v>
      </c>
      <c r="W35" s="123"/>
      <c r="X35" s="123"/>
      <c r="Y35" s="123"/>
      <c r="Z35" s="123"/>
      <c r="AA35" s="124"/>
      <c r="AC35" s="104" t="s">
        <v>70</v>
      </c>
      <c r="AD35" s="105"/>
      <c r="AE35" s="105"/>
      <c r="AF35" s="105"/>
      <c r="AG35" s="105"/>
      <c r="AH35" s="106"/>
    </row>
    <row r="36" spans="1:34" ht="14.25" x14ac:dyDescent="0.2">
      <c r="A36" s="170" t="s">
        <v>71</v>
      </c>
      <c r="B36" s="171"/>
      <c r="C36" s="171"/>
      <c r="D36" s="171"/>
      <c r="E36" s="171"/>
      <c r="F36" s="172"/>
      <c r="G36" s="13"/>
      <c r="H36" s="173" t="s">
        <v>71</v>
      </c>
      <c r="I36" s="174"/>
      <c r="J36" s="174"/>
      <c r="K36" s="174"/>
      <c r="L36" s="174"/>
      <c r="M36" s="175"/>
      <c r="O36" s="131" t="s">
        <v>71</v>
      </c>
      <c r="P36" s="132"/>
      <c r="Q36" s="132"/>
      <c r="R36" s="132"/>
      <c r="S36" s="132"/>
      <c r="T36" s="133"/>
      <c r="V36" s="134" t="s">
        <v>71</v>
      </c>
      <c r="W36" s="135"/>
      <c r="X36" s="135"/>
      <c r="Y36" s="135"/>
      <c r="Z36" s="135"/>
      <c r="AA36" s="136"/>
      <c r="AC36" s="107" t="s">
        <v>71</v>
      </c>
      <c r="AD36" s="108"/>
      <c r="AE36" s="108"/>
      <c r="AF36" s="108"/>
      <c r="AG36" s="108"/>
      <c r="AH36" s="109"/>
    </row>
    <row r="37" spans="1:34" ht="14.25" x14ac:dyDescent="0.2">
      <c r="A37" s="185" t="s">
        <v>72</v>
      </c>
      <c r="B37" s="186"/>
      <c r="C37" s="186"/>
      <c r="D37" s="186"/>
      <c r="E37" s="186"/>
      <c r="F37" s="187"/>
      <c r="G37" s="13"/>
      <c r="H37" s="188" t="s">
        <v>72</v>
      </c>
      <c r="I37" s="189"/>
      <c r="J37" s="189"/>
      <c r="K37" s="189"/>
      <c r="L37" s="189"/>
      <c r="M37" s="190"/>
      <c r="O37" s="161" t="s">
        <v>72</v>
      </c>
      <c r="P37" s="162"/>
      <c r="Q37" s="162"/>
      <c r="R37" s="162"/>
      <c r="S37" s="162"/>
      <c r="T37" s="163"/>
      <c r="V37" s="191" t="s">
        <v>72</v>
      </c>
      <c r="W37" s="192"/>
      <c r="X37" s="192"/>
      <c r="Y37" s="192"/>
      <c r="Z37" s="192"/>
      <c r="AA37" s="193"/>
      <c r="AC37" s="110" t="s">
        <v>72</v>
      </c>
      <c r="AD37" s="111"/>
      <c r="AE37" s="111"/>
      <c r="AF37" s="111"/>
      <c r="AG37" s="111"/>
      <c r="AH37" s="112"/>
    </row>
    <row r="38" spans="1:34" ht="57.75" x14ac:dyDescent="0.25">
      <c r="A38" s="14" t="s">
        <v>73</v>
      </c>
      <c r="B38" s="15" t="s">
        <v>74</v>
      </c>
      <c r="C38" s="15" t="s">
        <v>75</v>
      </c>
      <c r="D38" s="16" t="s">
        <v>76</v>
      </c>
      <c r="E38" s="15" t="s">
        <v>77</v>
      </c>
      <c r="F38" s="17" t="s">
        <v>78</v>
      </c>
      <c r="G38" s="18"/>
      <c r="H38" s="14" t="s">
        <v>73</v>
      </c>
      <c r="I38" s="15" t="s">
        <v>74</v>
      </c>
      <c r="J38" s="15" t="s">
        <v>75</v>
      </c>
      <c r="K38" s="16" t="s">
        <v>76</v>
      </c>
      <c r="L38" s="15" t="s">
        <v>77</v>
      </c>
      <c r="M38" s="17" t="s">
        <v>78</v>
      </c>
      <c r="O38" s="14" t="s">
        <v>73</v>
      </c>
      <c r="P38" s="15" t="s">
        <v>74</v>
      </c>
      <c r="Q38" s="15" t="s">
        <v>75</v>
      </c>
      <c r="R38" s="16" t="s">
        <v>76</v>
      </c>
      <c r="S38" s="15" t="s">
        <v>77</v>
      </c>
      <c r="T38" s="17" t="s">
        <v>78</v>
      </c>
      <c r="V38" s="14" t="s">
        <v>73</v>
      </c>
      <c r="W38" s="15" t="s">
        <v>74</v>
      </c>
      <c r="X38" s="15" t="s">
        <v>75</v>
      </c>
      <c r="Y38" s="16" t="s">
        <v>76</v>
      </c>
      <c r="Z38" s="15" t="s">
        <v>77</v>
      </c>
      <c r="AA38" s="17" t="s">
        <v>78</v>
      </c>
      <c r="AC38" s="14" t="s">
        <v>73</v>
      </c>
      <c r="AD38" s="15" t="s">
        <v>74</v>
      </c>
      <c r="AE38" s="15" t="s">
        <v>75</v>
      </c>
      <c r="AF38" s="16" t="s">
        <v>76</v>
      </c>
      <c r="AG38" s="15" t="s">
        <v>77</v>
      </c>
      <c r="AH38" s="17" t="s">
        <v>78</v>
      </c>
    </row>
    <row r="39" spans="1:34" ht="15" x14ac:dyDescent="0.2">
      <c r="A39" s="19" t="s">
        <v>79</v>
      </c>
      <c r="B39" s="20"/>
      <c r="C39" s="20"/>
      <c r="D39" s="20"/>
      <c r="E39" s="20"/>
      <c r="F39" s="21">
        <f>SUM(B39*C39*D39*E39)</f>
        <v>0</v>
      </c>
      <c r="G39" s="18"/>
      <c r="H39" s="19" t="s">
        <v>79</v>
      </c>
      <c r="I39" s="20"/>
      <c r="J39" s="20"/>
      <c r="K39" s="20"/>
      <c r="L39" s="20"/>
      <c r="M39" s="21">
        <f>SUM(I39*J39*K39*L39)</f>
        <v>0</v>
      </c>
      <c r="O39" s="19" t="s">
        <v>79</v>
      </c>
      <c r="P39" s="20"/>
      <c r="Q39" s="20"/>
      <c r="R39" s="20"/>
      <c r="S39" s="20"/>
      <c r="T39" s="21">
        <f>SUM(P39*Q39*R39*S39)</f>
        <v>0</v>
      </c>
      <c r="V39" s="19" t="s">
        <v>79</v>
      </c>
      <c r="W39" s="20"/>
      <c r="X39" s="20"/>
      <c r="Y39" s="20"/>
      <c r="Z39" s="20"/>
      <c r="AA39" s="21">
        <f>SUM(W39*X39*Y39*Z39)</f>
        <v>0</v>
      </c>
      <c r="AC39" s="19" t="s">
        <v>79</v>
      </c>
      <c r="AD39" s="20"/>
      <c r="AE39" s="20"/>
      <c r="AF39" s="20"/>
      <c r="AG39" s="20"/>
      <c r="AH39" s="21">
        <f>SUM(AD39*AE39*AF39*AG39)</f>
        <v>0</v>
      </c>
    </row>
    <row r="40" spans="1:34" ht="15" x14ac:dyDescent="0.2">
      <c r="A40" s="19" t="s">
        <v>80</v>
      </c>
      <c r="B40" s="20"/>
      <c r="C40" s="20"/>
      <c r="D40" s="20"/>
      <c r="E40" s="20"/>
      <c r="F40" s="21">
        <f>SUM(B40*C40*D40*E40)</f>
        <v>0</v>
      </c>
      <c r="G40" s="18"/>
      <c r="H40" s="19" t="s">
        <v>80</v>
      </c>
      <c r="I40" s="20"/>
      <c r="J40" s="20"/>
      <c r="K40" s="20"/>
      <c r="L40" s="20"/>
      <c r="M40" s="21">
        <f>SUM(I40*J40*K40*L40)</f>
        <v>0</v>
      </c>
      <c r="O40" s="19" t="s">
        <v>80</v>
      </c>
      <c r="P40" s="20"/>
      <c r="Q40" s="20"/>
      <c r="R40" s="20"/>
      <c r="S40" s="20"/>
      <c r="T40" s="21">
        <f>SUM(P40*Q40*R40*S40)</f>
        <v>0</v>
      </c>
      <c r="V40" s="19" t="s">
        <v>80</v>
      </c>
      <c r="W40" s="20"/>
      <c r="X40" s="20"/>
      <c r="Y40" s="20"/>
      <c r="Z40" s="20"/>
      <c r="AA40" s="21">
        <f>SUM(W40*X40*Y40*Z40)</f>
        <v>0</v>
      </c>
      <c r="AC40" s="19" t="s">
        <v>80</v>
      </c>
      <c r="AD40" s="20"/>
      <c r="AE40" s="20"/>
      <c r="AF40" s="20"/>
      <c r="AG40" s="20"/>
      <c r="AH40" s="21">
        <f>SUM(AD40*AE40*AF40*AG40)</f>
        <v>0</v>
      </c>
    </row>
    <row r="41" spans="1:34" ht="15" x14ac:dyDescent="0.2">
      <c r="A41" s="19" t="s">
        <v>81</v>
      </c>
      <c r="B41" s="20"/>
      <c r="C41" s="20"/>
      <c r="D41" s="20"/>
      <c r="E41" s="20"/>
      <c r="F41" s="21">
        <f t="shared" ref="F41:F45" si="10">SUM(B41*C41*D41*E41)</f>
        <v>0</v>
      </c>
      <c r="G41" s="18"/>
      <c r="H41" s="19" t="s">
        <v>81</v>
      </c>
      <c r="I41" s="20"/>
      <c r="J41" s="20"/>
      <c r="K41" s="20"/>
      <c r="L41" s="20"/>
      <c r="M41" s="21">
        <f t="shared" ref="M41:M45" si="11">SUM(I41*J41*K41*L41)</f>
        <v>0</v>
      </c>
      <c r="O41" s="19" t="s">
        <v>81</v>
      </c>
      <c r="P41" s="20"/>
      <c r="Q41" s="20"/>
      <c r="R41" s="20"/>
      <c r="S41" s="20"/>
      <c r="T41" s="21">
        <f t="shared" ref="T41:T45" si="12">SUM(P41*Q41*R41*S41)</f>
        <v>0</v>
      </c>
      <c r="V41" s="19" t="s">
        <v>81</v>
      </c>
      <c r="W41" s="20"/>
      <c r="X41" s="20"/>
      <c r="Y41" s="20"/>
      <c r="Z41" s="20"/>
      <c r="AA41" s="21">
        <f t="shared" ref="AA41:AA45" si="13">SUM(W41*X41*Y41*Z41)</f>
        <v>0</v>
      </c>
      <c r="AC41" s="19" t="s">
        <v>81</v>
      </c>
      <c r="AD41" s="20"/>
      <c r="AE41" s="20"/>
      <c r="AF41" s="20"/>
      <c r="AG41" s="20"/>
      <c r="AH41" s="21">
        <f t="shared" ref="AH41:AH45" si="14">SUM(AD41*AE41*AF41*AG41)</f>
        <v>0</v>
      </c>
    </row>
    <row r="42" spans="1:34" ht="15" x14ac:dyDescent="0.2">
      <c r="A42" s="19" t="s">
        <v>82</v>
      </c>
      <c r="B42" s="20"/>
      <c r="C42" s="20"/>
      <c r="D42" s="20"/>
      <c r="E42" s="20"/>
      <c r="F42" s="21">
        <f t="shared" si="10"/>
        <v>0</v>
      </c>
      <c r="G42" s="18"/>
      <c r="H42" s="19" t="s">
        <v>82</v>
      </c>
      <c r="I42" s="20"/>
      <c r="J42" s="20"/>
      <c r="K42" s="20"/>
      <c r="L42" s="20"/>
      <c r="M42" s="21">
        <f t="shared" si="11"/>
        <v>0</v>
      </c>
      <c r="O42" s="19" t="s">
        <v>82</v>
      </c>
      <c r="P42" s="20"/>
      <c r="Q42" s="20"/>
      <c r="R42" s="20"/>
      <c r="S42" s="20"/>
      <c r="T42" s="21">
        <f t="shared" si="12"/>
        <v>0</v>
      </c>
      <c r="V42" s="19" t="s">
        <v>82</v>
      </c>
      <c r="W42" s="20"/>
      <c r="X42" s="20"/>
      <c r="Y42" s="20"/>
      <c r="Z42" s="20"/>
      <c r="AA42" s="21">
        <f t="shared" si="13"/>
        <v>0</v>
      </c>
      <c r="AC42" s="19" t="s">
        <v>82</v>
      </c>
      <c r="AD42" s="20"/>
      <c r="AE42" s="20"/>
      <c r="AF42" s="20"/>
      <c r="AG42" s="20"/>
      <c r="AH42" s="21">
        <f t="shared" si="14"/>
        <v>0</v>
      </c>
    </row>
    <row r="43" spans="1:34" ht="15" x14ac:dyDescent="0.2">
      <c r="A43" s="19" t="s">
        <v>83</v>
      </c>
      <c r="B43" s="22"/>
      <c r="C43" s="22"/>
      <c r="D43" s="22"/>
      <c r="E43" s="22"/>
      <c r="F43" s="21">
        <f t="shared" si="10"/>
        <v>0</v>
      </c>
      <c r="H43" s="19" t="s">
        <v>83</v>
      </c>
      <c r="I43" s="22"/>
      <c r="J43" s="22"/>
      <c r="K43" s="22"/>
      <c r="L43" s="22"/>
      <c r="M43" s="21">
        <f t="shared" si="11"/>
        <v>0</v>
      </c>
      <c r="O43" s="19" t="s">
        <v>83</v>
      </c>
      <c r="P43" s="22"/>
      <c r="Q43" s="22"/>
      <c r="R43" s="22"/>
      <c r="S43" s="22"/>
      <c r="T43" s="21">
        <f t="shared" si="12"/>
        <v>0</v>
      </c>
      <c r="V43" s="19" t="s">
        <v>83</v>
      </c>
      <c r="W43" s="22"/>
      <c r="X43" s="22"/>
      <c r="Y43" s="22"/>
      <c r="Z43" s="22"/>
      <c r="AA43" s="21">
        <f t="shared" si="13"/>
        <v>0</v>
      </c>
      <c r="AC43" s="19" t="s">
        <v>83</v>
      </c>
      <c r="AD43" s="22"/>
      <c r="AE43" s="22"/>
      <c r="AF43" s="22"/>
      <c r="AG43" s="22"/>
      <c r="AH43" s="21">
        <f t="shared" si="14"/>
        <v>0</v>
      </c>
    </row>
    <row r="44" spans="1:34" ht="15" x14ac:dyDescent="0.2">
      <c r="A44" s="19" t="s">
        <v>84</v>
      </c>
      <c r="B44" s="22"/>
      <c r="C44" s="22"/>
      <c r="D44" s="22"/>
      <c r="E44" s="22"/>
      <c r="F44" s="21">
        <f t="shared" si="10"/>
        <v>0</v>
      </c>
      <c r="H44" s="19" t="s">
        <v>84</v>
      </c>
      <c r="I44" s="22"/>
      <c r="J44" s="22"/>
      <c r="K44" s="22"/>
      <c r="L44" s="22"/>
      <c r="M44" s="21">
        <f t="shared" si="11"/>
        <v>0</v>
      </c>
      <c r="O44" s="19" t="s">
        <v>84</v>
      </c>
      <c r="P44" s="22"/>
      <c r="Q44" s="22"/>
      <c r="R44" s="22"/>
      <c r="S44" s="22"/>
      <c r="T44" s="21">
        <f t="shared" si="12"/>
        <v>0</v>
      </c>
      <c r="V44" s="19" t="s">
        <v>84</v>
      </c>
      <c r="W44" s="22"/>
      <c r="X44" s="22"/>
      <c r="Y44" s="22"/>
      <c r="Z44" s="22"/>
      <c r="AA44" s="21">
        <f t="shared" si="13"/>
        <v>0</v>
      </c>
      <c r="AC44" s="19" t="s">
        <v>84</v>
      </c>
      <c r="AD44" s="22"/>
      <c r="AE44" s="22"/>
      <c r="AF44" s="22"/>
      <c r="AG44" s="22"/>
      <c r="AH44" s="21">
        <f t="shared" si="14"/>
        <v>0</v>
      </c>
    </row>
    <row r="45" spans="1:34" ht="15" x14ac:dyDescent="0.2">
      <c r="A45" s="23" t="s">
        <v>85</v>
      </c>
      <c r="B45" s="22"/>
      <c r="C45" s="22"/>
      <c r="D45" s="22"/>
      <c r="E45" s="22"/>
      <c r="F45" s="24">
        <f t="shared" si="10"/>
        <v>0</v>
      </c>
      <c r="G45" s="18"/>
      <c r="H45" s="23" t="s">
        <v>85</v>
      </c>
      <c r="I45" s="22"/>
      <c r="J45" s="22"/>
      <c r="K45" s="22"/>
      <c r="L45" s="22"/>
      <c r="M45" s="24">
        <f t="shared" si="11"/>
        <v>0</v>
      </c>
      <c r="O45" s="23" t="s">
        <v>85</v>
      </c>
      <c r="P45" s="22"/>
      <c r="Q45" s="22"/>
      <c r="R45" s="22"/>
      <c r="S45" s="22"/>
      <c r="T45" s="24">
        <f t="shared" si="12"/>
        <v>0</v>
      </c>
      <c r="V45" s="23" t="s">
        <v>85</v>
      </c>
      <c r="W45" s="22"/>
      <c r="X45" s="22"/>
      <c r="Y45" s="22"/>
      <c r="Z45" s="22"/>
      <c r="AA45" s="24">
        <f t="shared" si="13"/>
        <v>0</v>
      </c>
      <c r="AC45" s="23" t="s">
        <v>85</v>
      </c>
      <c r="AD45" s="22"/>
      <c r="AE45" s="22"/>
      <c r="AF45" s="22"/>
      <c r="AG45" s="22"/>
      <c r="AH45" s="24">
        <f t="shared" si="14"/>
        <v>0</v>
      </c>
    </row>
    <row r="46" spans="1:34" ht="15" x14ac:dyDescent="0.25">
      <c r="A46" s="102" t="s">
        <v>86</v>
      </c>
      <c r="B46" s="217"/>
      <c r="C46" s="217"/>
      <c r="D46" s="217"/>
      <c r="E46" s="217"/>
      <c r="F46" s="25">
        <f>SUM(F39:F45)</f>
        <v>0</v>
      </c>
      <c r="H46" s="102" t="s">
        <v>87</v>
      </c>
      <c r="I46" s="217"/>
      <c r="J46" s="217"/>
      <c r="K46" s="217"/>
      <c r="L46" s="217"/>
      <c r="M46" s="25">
        <f>SUM(M39:M45)</f>
        <v>0</v>
      </c>
      <c r="O46" s="102" t="s">
        <v>87</v>
      </c>
      <c r="P46" s="217"/>
      <c r="Q46" s="217"/>
      <c r="R46" s="217"/>
      <c r="S46" s="217"/>
      <c r="T46" s="25">
        <f>SUM(T39:T45)</f>
        <v>0</v>
      </c>
      <c r="V46" s="102" t="s">
        <v>87</v>
      </c>
      <c r="W46" s="217"/>
      <c r="X46" s="217"/>
      <c r="Y46" s="217"/>
      <c r="Z46" s="217"/>
      <c r="AA46" s="25">
        <f>SUM(AA39:AA45)</f>
        <v>0</v>
      </c>
      <c r="AC46" s="102" t="s">
        <v>87</v>
      </c>
      <c r="AD46" s="103"/>
      <c r="AE46" s="103"/>
      <c r="AF46" s="103"/>
      <c r="AG46" s="103"/>
      <c r="AH46" s="25">
        <f>SUM(AH39:AH45)</f>
        <v>0</v>
      </c>
    </row>
    <row r="47" spans="1:34" x14ac:dyDescent="0.2">
      <c r="A47" s="26"/>
      <c r="F47" s="27"/>
      <c r="H47" s="26"/>
      <c r="M47" s="27"/>
      <c r="O47" s="26"/>
      <c r="T47" s="27"/>
      <c r="V47" s="26"/>
      <c r="AA47" s="27"/>
      <c r="AC47" s="26"/>
      <c r="AH47" s="27"/>
    </row>
    <row r="48" spans="1:34" ht="15" x14ac:dyDescent="0.2">
      <c r="A48" s="113" t="s">
        <v>88</v>
      </c>
      <c r="B48" s="114"/>
      <c r="C48" s="114"/>
      <c r="D48" s="114"/>
      <c r="E48" s="114"/>
      <c r="F48" s="115"/>
      <c r="G48" s="12"/>
      <c r="H48" s="116" t="s">
        <v>89</v>
      </c>
      <c r="I48" s="117"/>
      <c r="J48" s="117"/>
      <c r="K48" s="117"/>
      <c r="L48" s="117"/>
      <c r="M48" s="118"/>
      <c r="O48" s="119" t="s">
        <v>89</v>
      </c>
      <c r="P48" s="120"/>
      <c r="Q48" s="120"/>
      <c r="R48" s="120"/>
      <c r="S48" s="120"/>
      <c r="T48" s="121"/>
      <c r="V48" s="122" t="s">
        <v>89</v>
      </c>
      <c r="W48" s="123"/>
      <c r="X48" s="123"/>
      <c r="Y48" s="123"/>
      <c r="Z48" s="123"/>
      <c r="AA48" s="124"/>
      <c r="AC48" s="104" t="s">
        <v>89</v>
      </c>
      <c r="AD48" s="105"/>
      <c r="AE48" s="105"/>
      <c r="AF48" s="105"/>
      <c r="AG48" s="105"/>
      <c r="AH48" s="106"/>
    </row>
    <row r="49" spans="1:34" ht="14.25" x14ac:dyDescent="0.2">
      <c r="A49" s="125" t="s">
        <v>71</v>
      </c>
      <c r="B49" s="126"/>
      <c r="C49" s="126"/>
      <c r="D49" s="126"/>
      <c r="E49" s="126"/>
      <c r="F49" s="127"/>
      <c r="G49" s="13"/>
      <c r="H49" s="128" t="s">
        <v>71</v>
      </c>
      <c r="I49" s="129"/>
      <c r="J49" s="129"/>
      <c r="K49" s="129"/>
      <c r="L49" s="129"/>
      <c r="M49" s="130"/>
      <c r="O49" s="131" t="s">
        <v>71</v>
      </c>
      <c r="P49" s="132"/>
      <c r="Q49" s="132"/>
      <c r="R49" s="132"/>
      <c r="S49" s="132"/>
      <c r="T49" s="133"/>
      <c r="V49" s="134" t="s">
        <v>71</v>
      </c>
      <c r="W49" s="135"/>
      <c r="X49" s="135"/>
      <c r="Y49" s="135"/>
      <c r="Z49" s="135"/>
      <c r="AA49" s="136"/>
      <c r="AC49" s="107" t="s">
        <v>71</v>
      </c>
      <c r="AD49" s="108"/>
      <c r="AE49" s="108"/>
      <c r="AF49" s="108"/>
      <c r="AG49" s="108"/>
      <c r="AH49" s="109"/>
    </row>
    <row r="50" spans="1:34" ht="14.25" x14ac:dyDescent="0.2">
      <c r="A50" s="152" t="s">
        <v>72</v>
      </c>
      <c r="B50" s="153"/>
      <c r="C50" s="153"/>
      <c r="D50" s="153"/>
      <c r="E50" s="153"/>
      <c r="F50" s="154"/>
      <c r="G50" s="13"/>
      <c r="H50" s="155" t="s">
        <v>72</v>
      </c>
      <c r="I50" s="156"/>
      <c r="J50" s="156"/>
      <c r="K50" s="156"/>
      <c r="L50" s="156"/>
      <c r="M50" s="157"/>
      <c r="O50" s="161" t="s">
        <v>72</v>
      </c>
      <c r="P50" s="162"/>
      <c r="Q50" s="162"/>
      <c r="R50" s="162"/>
      <c r="S50" s="162"/>
      <c r="T50" s="163"/>
      <c r="V50" s="191" t="s">
        <v>72</v>
      </c>
      <c r="W50" s="192"/>
      <c r="X50" s="192"/>
      <c r="Y50" s="192"/>
      <c r="Z50" s="192"/>
      <c r="AA50" s="193"/>
      <c r="AC50" s="110" t="s">
        <v>72</v>
      </c>
      <c r="AD50" s="111"/>
      <c r="AE50" s="111"/>
      <c r="AF50" s="111"/>
      <c r="AG50" s="111"/>
      <c r="AH50" s="112"/>
    </row>
    <row r="51" spans="1:34" ht="57.75" x14ac:dyDescent="0.25">
      <c r="A51" s="14" t="s">
        <v>73</v>
      </c>
      <c r="B51" s="15" t="s">
        <v>74</v>
      </c>
      <c r="C51" s="15" t="s">
        <v>75</v>
      </c>
      <c r="D51" s="16" t="s">
        <v>76</v>
      </c>
      <c r="E51" s="15" t="s">
        <v>77</v>
      </c>
      <c r="F51" s="17" t="s">
        <v>78</v>
      </c>
      <c r="G51" s="18"/>
      <c r="H51" s="14" t="s">
        <v>73</v>
      </c>
      <c r="I51" s="15" t="s">
        <v>74</v>
      </c>
      <c r="J51" s="15" t="s">
        <v>75</v>
      </c>
      <c r="K51" s="16" t="s">
        <v>76</v>
      </c>
      <c r="L51" s="15" t="s">
        <v>77</v>
      </c>
      <c r="M51" s="17" t="s">
        <v>78</v>
      </c>
      <c r="O51" s="14" t="s">
        <v>73</v>
      </c>
      <c r="P51" s="15" t="s">
        <v>74</v>
      </c>
      <c r="Q51" s="15" t="s">
        <v>75</v>
      </c>
      <c r="R51" s="16" t="s">
        <v>76</v>
      </c>
      <c r="S51" s="15" t="s">
        <v>77</v>
      </c>
      <c r="T51" s="17" t="s">
        <v>78</v>
      </c>
      <c r="V51" s="14" t="s">
        <v>73</v>
      </c>
      <c r="W51" s="15" t="s">
        <v>74</v>
      </c>
      <c r="X51" s="15" t="s">
        <v>75</v>
      </c>
      <c r="Y51" s="16" t="s">
        <v>76</v>
      </c>
      <c r="Z51" s="15" t="s">
        <v>77</v>
      </c>
      <c r="AA51" s="17" t="s">
        <v>78</v>
      </c>
      <c r="AC51" s="14" t="s">
        <v>73</v>
      </c>
      <c r="AD51" s="15" t="s">
        <v>74</v>
      </c>
      <c r="AE51" s="15" t="s">
        <v>75</v>
      </c>
      <c r="AF51" s="16" t="s">
        <v>76</v>
      </c>
      <c r="AG51" s="15" t="s">
        <v>77</v>
      </c>
      <c r="AH51" s="17" t="s">
        <v>78</v>
      </c>
    </row>
    <row r="52" spans="1:34" ht="15" x14ac:dyDescent="0.2">
      <c r="A52" s="19" t="s">
        <v>79</v>
      </c>
      <c r="B52" s="28"/>
      <c r="C52" s="28"/>
      <c r="D52" s="28"/>
      <c r="E52" s="20"/>
      <c r="F52" s="21">
        <f>SUM(B52*C52*D52*E52)</f>
        <v>0</v>
      </c>
      <c r="G52" s="18"/>
      <c r="H52" s="19" t="s">
        <v>79</v>
      </c>
      <c r="I52" s="20"/>
      <c r="J52" s="20"/>
      <c r="K52" s="20"/>
      <c r="L52" s="20"/>
      <c r="M52" s="21">
        <f>SUM(I52*J52*K52*L52)</f>
        <v>0</v>
      </c>
      <c r="O52" s="19" t="s">
        <v>79</v>
      </c>
      <c r="P52" s="20"/>
      <c r="Q52" s="20"/>
      <c r="R52" s="20"/>
      <c r="S52" s="20"/>
      <c r="T52" s="21">
        <f>SUM(P52*Q52*R52*S52)</f>
        <v>0</v>
      </c>
      <c r="V52" s="19" t="s">
        <v>79</v>
      </c>
      <c r="W52" s="20"/>
      <c r="X52" s="20"/>
      <c r="Y52" s="20"/>
      <c r="Z52" s="20"/>
      <c r="AA52" s="21">
        <f>SUM(W52*X52*Y52*Z52)</f>
        <v>0</v>
      </c>
      <c r="AC52" s="19" t="s">
        <v>79</v>
      </c>
      <c r="AD52" s="20"/>
      <c r="AE52" s="20"/>
      <c r="AF52" s="20"/>
      <c r="AG52" s="20"/>
      <c r="AH52" s="21">
        <f>SUM(AD52*AE52*AF52*AG52)</f>
        <v>0</v>
      </c>
    </row>
    <row r="53" spans="1:34" ht="15" x14ac:dyDescent="0.2">
      <c r="A53" s="19" t="s">
        <v>80</v>
      </c>
      <c r="B53" s="28"/>
      <c r="C53" s="28"/>
      <c r="D53" s="28"/>
      <c r="E53" s="20"/>
      <c r="F53" s="21">
        <f>SUM(B53*C53*D53*E53)</f>
        <v>0</v>
      </c>
      <c r="G53" s="18"/>
      <c r="H53" s="19" t="s">
        <v>80</v>
      </c>
      <c r="I53" s="20"/>
      <c r="J53" s="20"/>
      <c r="K53" s="20"/>
      <c r="L53" s="20"/>
      <c r="M53" s="21">
        <f>SUM(I53*J53*K53*L53)</f>
        <v>0</v>
      </c>
      <c r="O53" s="19" t="s">
        <v>80</v>
      </c>
      <c r="P53" s="20"/>
      <c r="Q53" s="20"/>
      <c r="R53" s="20"/>
      <c r="S53" s="20"/>
      <c r="T53" s="21">
        <f>SUM(P53*Q53*R53*S53)</f>
        <v>0</v>
      </c>
      <c r="V53" s="19" t="s">
        <v>80</v>
      </c>
      <c r="W53" s="20"/>
      <c r="X53" s="20"/>
      <c r="Y53" s="20"/>
      <c r="Z53" s="20"/>
      <c r="AA53" s="21">
        <f>SUM(W53*X53*Y53*Z53)</f>
        <v>0</v>
      </c>
      <c r="AC53" s="19" t="s">
        <v>80</v>
      </c>
      <c r="AD53" s="20"/>
      <c r="AE53" s="20"/>
      <c r="AF53" s="20"/>
      <c r="AG53" s="20"/>
      <c r="AH53" s="21">
        <f>SUM(AD53*AE53*AF53*AG53)</f>
        <v>0</v>
      </c>
    </row>
    <row r="54" spans="1:34" ht="15" x14ac:dyDescent="0.2">
      <c r="A54" s="19" t="s">
        <v>81</v>
      </c>
      <c r="B54" s="28"/>
      <c r="C54" s="28"/>
      <c r="D54" s="28"/>
      <c r="E54" s="20"/>
      <c r="F54" s="21">
        <f t="shared" ref="F54:F58" si="15">SUM(B54*C54*D54*E54)</f>
        <v>0</v>
      </c>
      <c r="G54" s="18"/>
      <c r="H54" s="19" t="s">
        <v>81</v>
      </c>
      <c r="I54" s="20"/>
      <c r="J54" s="20"/>
      <c r="K54" s="20"/>
      <c r="L54" s="20"/>
      <c r="M54" s="21">
        <f t="shared" ref="M54:M58" si="16">SUM(I54*J54*K54*L54)</f>
        <v>0</v>
      </c>
      <c r="O54" s="19" t="s">
        <v>81</v>
      </c>
      <c r="P54" s="20"/>
      <c r="Q54" s="20"/>
      <c r="R54" s="20"/>
      <c r="S54" s="20"/>
      <c r="T54" s="21">
        <f t="shared" ref="T54:T58" si="17">SUM(P54*Q54*R54*S54)</f>
        <v>0</v>
      </c>
      <c r="V54" s="19" t="s">
        <v>81</v>
      </c>
      <c r="W54" s="20"/>
      <c r="X54" s="20"/>
      <c r="Y54" s="20"/>
      <c r="Z54" s="20"/>
      <c r="AA54" s="21">
        <f t="shared" ref="AA54:AA58" si="18">SUM(W54*X54*Y54*Z54)</f>
        <v>0</v>
      </c>
      <c r="AC54" s="19" t="s">
        <v>81</v>
      </c>
      <c r="AD54" s="20"/>
      <c r="AE54" s="20"/>
      <c r="AF54" s="20"/>
      <c r="AG54" s="20"/>
      <c r="AH54" s="21">
        <f t="shared" ref="AH54:AH58" si="19">SUM(AD54*AE54*AF54*AG54)</f>
        <v>0</v>
      </c>
    </row>
    <row r="55" spans="1:34" ht="15" x14ac:dyDescent="0.2">
      <c r="A55" s="19" t="s">
        <v>82</v>
      </c>
      <c r="B55" s="28"/>
      <c r="C55" s="28"/>
      <c r="D55" s="28"/>
      <c r="E55" s="20"/>
      <c r="F55" s="21">
        <f t="shared" si="15"/>
        <v>0</v>
      </c>
      <c r="H55" s="19" t="s">
        <v>82</v>
      </c>
      <c r="I55" s="20"/>
      <c r="J55" s="20"/>
      <c r="K55" s="20"/>
      <c r="L55" s="20"/>
      <c r="M55" s="21">
        <f t="shared" si="16"/>
        <v>0</v>
      </c>
      <c r="O55" s="19" t="s">
        <v>82</v>
      </c>
      <c r="P55" s="20"/>
      <c r="Q55" s="20"/>
      <c r="R55" s="20"/>
      <c r="S55" s="20"/>
      <c r="T55" s="21">
        <f t="shared" si="17"/>
        <v>0</v>
      </c>
      <c r="V55" s="19" t="s">
        <v>82</v>
      </c>
      <c r="W55" s="20"/>
      <c r="X55" s="20"/>
      <c r="Y55" s="20"/>
      <c r="Z55" s="20"/>
      <c r="AA55" s="21">
        <f t="shared" si="18"/>
        <v>0</v>
      </c>
      <c r="AC55" s="19" t="s">
        <v>82</v>
      </c>
      <c r="AD55" s="20"/>
      <c r="AE55" s="20"/>
      <c r="AF55" s="20"/>
      <c r="AG55" s="20"/>
      <c r="AH55" s="21">
        <f t="shared" si="19"/>
        <v>0</v>
      </c>
    </row>
    <row r="56" spans="1:34" ht="15" x14ac:dyDescent="0.2">
      <c r="A56" s="19" t="s">
        <v>83</v>
      </c>
      <c r="B56" s="22"/>
      <c r="C56" s="22"/>
      <c r="D56" s="22"/>
      <c r="E56" s="22"/>
      <c r="F56" s="21">
        <f t="shared" si="15"/>
        <v>0</v>
      </c>
      <c r="H56" s="19" t="s">
        <v>83</v>
      </c>
      <c r="I56" s="22"/>
      <c r="J56" s="22"/>
      <c r="K56" s="22"/>
      <c r="L56" s="22"/>
      <c r="M56" s="21">
        <f t="shared" si="16"/>
        <v>0</v>
      </c>
      <c r="O56" s="19" t="s">
        <v>83</v>
      </c>
      <c r="P56" s="22"/>
      <c r="Q56" s="22"/>
      <c r="R56" s="22"/>
      <c r="S56" s="22"/>
      <c r="T56" s="21">
        <f t="shared" si="17"/>
        <v>0</v>
      </c>
      <c r="V56" s="19" t="s">
        <v>83</v>
      </c>
      <c r="W56" s="22"/>
      <c r="X56" s="22"/>
      <c r="Y56" s="22"/>
      <c r="Z56" s="22"/>
      <c r="AA56" s="21">
        <f t="shared" si="18"/>
        <v>0</v>
      </c>
      <c r="AC56" s="19" t="s">
        <v>83</v>
      </c>
      <c r="AD56" s="22"/>
      <c r="AE56" s="22"/>
      <c r="AF56" s="22"/>
      <c r="AG56" s="22"/>
      <c r="AH56" s="21">
        <f t="shared" si="19"/>
        <v>0</v>
      </c>
    </row>
    <row r="57" spans="1:34" ht="15" x14ac:dyDescent="0.2">
      <c r="A57" s="19" t="s">
        <v>84</v>
      </c>
      <c r="B57" s="22"/>
      <c r="C57" s="22"/>
      <c r="D57" s="22"/>
      <c r="E57" s="22"/>
      <c r="F57" s="21">
        <f t="shared" si="15"/>
        <v>0</v>
      </c>
      <c r="H57" s="19" t="s">
        <v>84</v>
      </c>
      <c r="I57" s="22"/>
      <c r="J57" s="22"/>
      <c r="K57" s="22"/>
      <c r="L57" s="22"/>
      <c r="M57" s="21">
        <f t="shared" si="16"/>
        <v>0</v>
      </c>
      <c r="O57" s="19" t="s">
        <v>84</v>
      </c>
      <c r="P57" s="22"/>
      <c r="Q57" s="22"/>
      <c r="R57" s="22"/>
      <c r="S57" s="22"/>
      <c r="T57" s="21">
        <f t="shared" si="17"/>
        <v>0</v>
      </c>
      <c r="V57" s="19" t="s">
        <v>84</v>
      </c>
      <c r="W57" s="22"/>
      <c r="X57" s="22"/>
      <c r="Y57" s="22"/>
      <c r="Z57" s="22"/>
      <c r="AA57" s="21">
        <f t="shared" si="18"/>
        <v>0</v>
      </c>
      <c r="AC57" s="19" t="s">
        <v>84</v>
      </c>
      <c r="AD57" s="22"/>
      <c r="AE57" s="22"/>
      <c r="AF57" s="22"/>
      <c r="AG57" s="22"/>
      <c r="AH57" s="21">
        <f t="shared" si="19"/>
        <v>0</v>
      </c>
    </row>
    <row r="58" spans="1:34" ht="15" x14ac:dyDescent="0.2">
      <c r="A58" s="23" t="s">
        <v>85</v>
      </c>
      <c r="B58" s="22"/>
      <c r="C58" s="22"/>
      <c r="D58" s="22"/>
      <c r="E58" s="22"/>
      <c r="F58" s="24">
        <f t="shared" si="15"/>
        <v>0</v>
      </c>
      <c r="G58" s="18"/>
      <c r="H58" s="23" t="s">
        <v>85</v>
      </c>
      <c r="I58" s="22"/>
      <c r="J58" s="22"/>
      <c r="K58" s="22"/>
      <c r="L58" s="22"/>
      <c r="M58" s="24">
        <f t="shared" si="16"/>
        <v>0</v>
      </c>
      <c r="O58" s="23" t="s">
        <v>85</v>
      </c>
      <c r="P58" s="22"/>
      <c r="Q58" s="22"/>
      <c r="R58" s="22"/>
      <c r="S58" s="22"/>
      <c r="T58" s="24">
        <f t="shared" si="17"/>
        <v>0</v>
      </c>
      <c r="V58" s="23" t="s">
        <v>85</v>
      </c>
      <c r="W58" s="22"/>
      <c r="X58" s="22"/>
      <c r="Y58" s="22"/>
      <c r="Z58" s="22"/>
      <c r="AA58" s="24">
        <f t="shared" si="18"/>
        <v>0</v>
      </c>
      <c r="AC58" s="23" t="s">
        <v>85</v>
      </c>
      <c r="AD58" s="22"/>
      <c r="AE58" s="22"/>
      <c r="AF58" s="22"/>
      <c r="AG58" s="22"/>
      <c r="AH58" s="24">
        <f t="shared" si="19"/>
        <v>0</v>
      </c>
    </row>
    <row r="59" spans="1:34" ht="15" x14ac:dyDescent="0.25">
      <c r="A59" s="216" t="s">
        <v>90</v>
      </c>
      <c r="B59" s="218"/>
      <c r="C59" s="218"/>
      <c r="D59" s="218"/>
      <c r="E59" s="218"/>
      <c r="F59" s="25">
        <f>SUM(F52:F58)</f>
        <v>0</v>
      </c>
      <c r="H59" s="102" t="s">
        <v>90</v>
      </c>
      <c r="I59" s="217"/>
      <c r="J59" s="217"/>
      <c r="K59" s="217"/>
      <c r="L59" s="217"/>
      <c r="M59" s="25">
        <f>SUM(M52:M58)</f>
        <v>0</v>
      </c>
      <c r="O59" s="102" t="s">
        <v>90</v>
      </c>
      <c r="P59" s="217"/>
      <c r="Q59" s="217"/>
      <c r="R59" s="217"/>
      <c r="S59" s="217"/>
      <c r="T59" s="25">
        <f>SUM(T52:T58)</f>
        <v>0</v>
      </c>
      <c r="V59" s="102" t="s">
        <v>90</v>
      </c>
      <c r="W59" s="217"/>
      <c r="X59" s="217"/>
      <c r="Y59" s="217"/>
      <c r="Z59" s="217"/>
      <c r="AA59" s="25">
        <f>SUM(AA52:AA58)</f>
        <v>0</v>
      </c>
      <c r="AC59" s="102" t="s">
        <v>90</v>
      </c>
      <c r="AD59" s="103"/>
      <c r="AE59" s="103"/>
      <c r="AF59" s="103"/>
      <c r="AG59" s="103"/>
      <c r="AH59" s="25">
        <f>SUM(AH52:AH58)</f>
        <v>0</v>
      </c>
    </row>
    <row r="60" spans="1:34" x14ac:dyDescent="0.2">
      <c r="A60" s="26"/>
      <c r="F60" s="27"/>
      <c r="H60" s="26"/>
      <c r="M60" s="27"/>
      <c r="O60" s="26"/>
      <c r="T60" s="27"/>
      <c r="V60" s="26"/>
      <c r="AA60" s="27"/>
      <c r="AC60" s="26"/>
      <c r="AH60" s="27"/>
    </row>
    <row r="61" spans="1:34" ht="15.75" thickBot="1" x14ac:dyDescent="0.25">
      <c r="A61" s="26"/>
      <c r="F61" s="27"/>
      <c r="H61" s="29"/>
      <c r="I61" s="18"/>
      <c r="J61" s="18"/>
      <c r="K61" s="18"/>
      <c r="M61" s="30"/>
      <c r="O61" s="29"/>
      <c r="P61" s="18"/>
      <c r="Q61" s="18"/>
      <c r="R61" s="18"/>
      <c r="T61" s="30"/>
      <c r="V61" s="29"/>
      <c r="W61" s="18"/>
      <c r="X61" s="18"/>
      <c r="Y61" s="18"/>
      <c r="AA61" s="30"/>
      <c r="AC61" s="29"/>
      <c r="AD61" s="18"/>
      <c r="AE61" s="18"/>
      <c r="AF61" s="18"/>
      <c r="AH61" s="30"/>
    </row>
    <row r="62" spans="1:34" ht="15.75" x14ac:dyDescent="0.2">
      <c r="A62" s="137" t="s">
        <v>91</v>
      </c>
      <c r="B62" s="138"/>
      <c r="C62" s="138"/>
      <c r="D62" s="138"/>
      <c r="E62" s="138"/>
      <c r="F62" s="31">
        <f>SUM(F46+F59)</f>
        <v>0</v>
      </c>
      <c r="G62" s="12"/>
      <c r="H62" s="141" t="s">
        <v>92</v>
      </c>
      <c r="I62" s="142"/>
      <c r="J62" s="142"/>
      <c r="K62" s="142"/>
      <c r="L62" s="142"/>
      <c r="M62" s="32">
        <f>SUM(M46+M59)</f>
        <v>0</v>
      </c>
      <c r="O62" s="145" t="s">
        <v>93</v>
      </c>
      <c r="P62" s="146"/>
      <c r="Q62" s="146"/>
      <c r="R62" s="146"/>
      <c r="S62" s="146"/>
      <c r="T62" s="33">
        <f>SUM(T46+T59)</f>
        <v>0</v>
      </c>
      <c r="V62" s="203" t="s">
        <v>94</v>
      </c>
      <c r="W62" s="149"/>
      <c r="X62" s="149"/>
      <c r="Y62" s="149"/>
      <c r="Z62" s="149"/>
      <c r="AA62" s="204">
        <f>SUM(AA46+AA59)</f>
        <v>0</v>
      </c>
      <c r="AC62" s="208" t="s">
        <v>95</v>
      </c>
      <c r="AD62" s="99"/>
      <c r="AE62" s="99"/>
      <c r="AF62" s="99"/>
      <c r="AG62" s="99"/>
      <c r="AH62" s="209">
        <f>SUM(AH46+AH59)</f>
        <v>0</v>
      </c>
    </row>
    <row r="63" spans="1:34" ht="16.5" thickBot="1" x14ac:dyDescent="0.25">
      <c r="A63" s="139"/>
      <c r="B63" s="140"/>
      <c r="C63" s="140"/>
      <c r="D63" s="140"/>
      <c r="E63" s="140"/>
      <c r="F63" s="34"/>
      <c r="G63" s="13"/>
      <c r="H63" s="143"/>
      <c r="I63" s="144"/>
      <c r="J63" s="144"/>
      <c r="K63" s="144"/>
      <c r="L63" s="144"/>
      <c r="M63" s="35"/>
      <c r="O63" s="147"/>
      <c r="P63" s="148"/>
      <c r="Q63" s="148"/>
      <c r="R63" s="148"/>
      <c r="S63" s="148"/>
      <c r="T63" s="36"/>
      <c r="V63" s="150"/>
      <c r="W63" s="151"/>
      <c r="X63" s="151"/>
      <c r="Y63" s="151"/>
      <c r="Z63" s="151"/>
      <c r="AA63" s="37"/>
      <c r="AC63" s="100"/>
      <c r="AD63" s="101"/>
      <c r="AE63" s="101"/>
      <c r="AF63" s="101"/>
      <c r="AG63" s="101"/>
      <c r="AH63" s="46"/>
    </row>
    <row r="66" spans="1:7" x14ac:dyDescent="0.2">
      <c r="A66" s="213" t="s">
        <v>101</v>
      </c>
      <c r="B66" s="213"/>
      <c r="C66" s="213"/>
      <c r="D66" s="213"/>
      <c r="E66" s="213"/>
      <c r="F66" s="213"/>
      <c r="G66" s="213"/>
    </row>
    <row r="67" spans="1:7" x14ac:dyDescent="0.2">
      <c r="A67" s="213"/>
      <c r="B67" s="213"/>
      <c r="C67" s="213"/>
      <c r="D67" s="213"/>
      <c r="E67" s="213"/>
      <c r="F67" s="213"/>
      <c r="G67" s="213"/>
    </row>
    <row r="68" spans="1:7" x14ac:dyDescent="0.2">
      <c r="A68" s="213"/>
      <c r="B68" s="213"/>
      <c r="C68" s="213"/>
      <c r="D68" s="213"/>
      <c r="E68" s="213"/>
      <c r="F68" s="213"/>
      <c r="G68" s="213"/>
    </row>
    <row r="69" spans="1:7" x14ac:dyDescent="0.2">
      <c r="A69" s="213"/>
      <c r="B69" s="213"/>
      <c r="C69" s="213"/>
      <c r="D69" s="213"/>
      <c r="E69" s="213"/>
      <c r="F69" s="213"/>
      <c r="G69" s="213"/>
    </row>
    <row r="70" spans="1:7" x14ac:dyDescent="0.2">
      <c r="A70" s="213"/>
      <c r="B70" s="213"/>
      <c r="C70" s="213"/>
      <c r="D70" s="213"/>
      <c r="E70" s="213"/>
      <c r="F70" s="213"/>
      <c r="G70" s="213"/>
    </row>
    <row r="71" spans="1:7" x14ac:dyDescent="0.2">
      <c r="A71" s="213"/>
      <c r="B71" s="213"/>
      <c r="C71" s="213"/>
      <c r="D71" s="213"/>
      <c r="E71" s="213"/>
      <c r="F71" s="213"/>
      <c r="G71" s="213"/>
    </row>
    <row r="72" spans="1:7" x14ac:dyDescent="0.2">
      <c r="A72" s="213"/>
      <c r="B72" s="213"/>
      <c r="C72" s="213"/>
      <c r="D72" s="213"/>
      <c r="E72" s="213"/>
      <c r="F72" s="213"/>
      <c r="G72" s="213"/>
    </row>
    <row r="73" spans="1:7" x14ac:dyDescent="0.2">
      <c r="A73" s="213"/>
      <c r="B73" s="213"/>
      <c r="C73" s="213"/>
      <c r="D73" s="213"/>
      <c r="E73" s="213"/>
      <c r="F73" s="213"/>
      <c r="G73" s="213"/>
    </row>
    <row r="74" spans="1:7" x14ac:dyDescent="0.2">
      <c r="A74" s="213"/>
      <c r="B74" s="213"/>
      <c r="C74" s="213"/>
      <c r="D74" s="213"/>
      <c r="E74" s="213"/>
      <c r="F74" s="213"/>
      <c r="G74" s="213"/>
    </row>
    <row r="75" spans="1:7" ht="25.5" x14ac:dyDescent="0.35">
      <c r="A75" s="214" t="s">
        <v>102</v>
      </c>
      <c r="B75" s="215"/>
      <c r="C75" s="215"/>
      <c r="D75" s="215"/>
      <c r="E75" s="215"/>
      <c r="F75" s="215"/>
      <c r="G75" s="215"/>
    </row>
    <row r="77" spans="1:7" ht="23.25" x14ac:dyDescent="0.2">
      <c r="A77" s="211" t="s">
        <v>103</v>
      </c>
      <c r="B77" s="211"/>
      <c r="C77" s="211"/>
      <c r="D77" s="211"/>
      <c r="E77" s="211"/>
      <c r="F77" s="211"/>
      <c r="G77" s="211"/>
    </row>
    <row r="78" spans="1:7" x14ac:dyDescent="0.2">
      <c r="A78" s="212" t="s">
        <v>104</v>
      </c>
      <c r="B78" s="212"/>
      <c r="C78" s="212"/>
      <c r="D78" s="212"/>
      <c r="E78" s="212"/>
      <c r="F78" s="212"/>
      <c r="G78" s="212"/>
    </row>
    <row r="79" spans="1:7" x14ac:dyDescent="0.2">
      <c r="A79" s="212"/>
      <c r="B79" s="212"/>
      <c r="C79" s="212"/>
      <c r="D79" s="212"/>
      <c r="E79" s="212"/>
      <c r="F79" s="212"/>
      <c r="G79" s="212"/>
    </row>
    <row r="80" spans="1:7" x14ac:dyDescent="0.2">
      <c r="A80" s="212"/>
      <c r="B80" s="212"/>
      <c r="C80" s="212"/>
      <c r="D80" s="212"/>
      <c r="E80" s="212"/>
      <c r="F80" s="212"/>
      <c r="G80" s="212"/>
    </row>
    <row r="81" spans="1:7" x14ac:dyDescent="0.2">
      <c r="A81" s="212"/>
      <c r="B81" s="212"/>
      <c r="C81" s="212"/>
      <c r="D81" s="212"/>
      <c r="E81" s="212"/>
      <c r="F81" s="212"/>
      <c r="G81" s="212"/>
    </row>
    <row r="82" spans="1:7" x14ac:dyDescent="0.2">
      <c r="A82" s="212"/>
      <c r="B82" s="212"/>
      <c r="C82" s="212"/>
      <c r="D82" s="212"/>
      <c r="E82" s="212"/>
      <c r="F82" s="212"/>
      <c r="G82" s="212"/>
    </row>
    <row r="83" spans="1:7" x14ac:dyDescent="0.2">
      <c r="A83" s="212"/>
      <c r="B83" s="212"/>
      <c r="C83" s="212"/>
      <c r="D83" s="212"/>
      <c r="E83" s="212"/>
      <c r="F83" s="212"/>
      <c r="G83" s="212"/>
    </row>
    <row r="84" spans="1:7" x14ac:dyDescent="0.2">
      <c r="A84" s="212"/>
      <c r="B84" s="212"/>
      <c r="C84" s="212"/>
      <c r="D84" s="212"/>
      <c r="E84" s="212"/>
      <c r="F84" s="212"/>
      <c r="G84" s="212"/>
    </row>
    <row r="85" spans="1:7" x14ac:dyDescent="0.2">
      <c r="A85" s="212"/>
      <c r="B85" s="212"/>
      <c r="C85" s="212"/>
      <c r="D85" s="212"/>
      <c r="E85" s="212"/>
      <c r="F85" s="212"/>
      <c r="G85" s="212"/>
    </row>
    <row r="86" spans="1:7" x14ac:dyDescent="0.2">
      <c r="A86" s="212"/>
      <c r="B86" s="212"/>
      <c r="C86" s="212"/>
      <c r="D86" s="212"/>
      <c r="E86" s="212"/>
      <c r="F86" s="212"/>
      <c r="G86" s="212"/>
    </row>
    <row r="87" spans="1:7" x14ac:dyDescent="0.2">
      <c r="A87" s="212"/>
      <c r="B87" s="212"/>
      <c r="C87" s="212"/>
      <c r="D87" s="212"/>
      <c r="E87" s="212"/>
      <c r="F87" s="212"/>
      <c r="G87" s="212"/>
    </row>
    <row r="88" spans="1:7" x14ac:dyDescent="0.2">
      <c r="A88" s="212"/>
      <c r="B88" s="212"/>
      <c r="C88" s="212"/>
      <c r="D88" s="212"/>
      <c r="E88" s="212"/>
      <c r="F88" s="212"/>
      <c r="G88" s="212"/>
    </row>
    <row r="89" spans="1:7" x14ac:dyDescent="0.2">
      <c r="A89" s="212"/>
      <c r="B89" s="212"/>
      <c r="C89" s="212"/>
      <c r="D89" s="212"/>
      <c r="E89" s="212"/>
      <c r="F89" s="212"/>
      <c r="G89" s="212"/>
    </row>
    <row r="90" spans="1:7" ht="20.25" x14ac:dyDescent="0.3">
      <c r="A90" s="47" t="s">
        <v>105</v>
      </c>
      <c r="B90" s="48"/>
      <c r="C90" s="48"/>
      <c r="D90" s="48"/>
      <c r="E90" s="48"/>
      <c r="F90" s="48"/>
    </row>
    <row r="91" spans="1:7" ht="20.25" x14ac:dyDescent="0.3">
      <c r="A91" s="49" t="s">
        <v>106</v>
      </c>
      <c r="B91" s="50"/>
      <c r="C91" s="50"/>
      <c r="D91" s="50"/>
      <c r="E91" s="50"/>
      <c r="F91" s="50"/>
    </row>
  </sheetData>
  <mergeCells count="5">
    <mergeCell ref="A77:G77"/>
    <mergeCell ref="A78:G89"/>
    <mergeCell ref="A66:G74"/>
    <mergeCell ref="A75:G75"/>
    <mergeCell ref="A31:F31"/>
  </mergeCells>
  <hyperlinks>
    <hyperlink ref="D5" r:id="rId1" xr:uid="{00000000-0004-0000-0300-000000000000}"/>
    <hyperlink ref="D18" r:id="rId2" xr:uid="{00000000-0004-0000-0300-000001000000}"/>
    <hyperlink ref="K18" r:id="rId3" xr:uid="{00000000-0004-0000-0300-000002000000}"/>
    <hyperlink ref="K5" r:id="rId4" xr:uid="{00000000-0004-0000-0300-000003000000}"/>
    <hyperlink ref="R18" r:id="rId5" xr:uid="{00000000-0004-0000-0300-000004000000}"/>
    <hyperlink ref="R5" r:id="rId6" xr:uid="{00000000-0004-0000-0300-000005000000}"/>
    <hyperlink ref="Y18" r:id="rId7" xr:uid="{00000000-0004-0000-0300-000006000000}"/>
    <hyperlink ref="Y5" r:id="rId8" xr:uid="{00000000-0004-0000-0300-000007000000}"/>
    <hyperlink ref="D38" r:id="rId9" xr:uid="{00000000-0004-0000-0300-000008000000}"/>
    <hyperlink ref="D51" r:id="rId10" xr:uid="{00000000-0004-0000-0300-000009000000}"/>
    <hyperlink ref="K51" r:id="rId11" xr:uid="{00000000-0004-0000-0300-00000A000000}"/>
    <hyperlink ref="K38" r:id="rId12" xr:uid="{00000000-0004-0000-0300-00000B000000}"/>
    <hyperlink ref="R51" r:id="rId13" xr:uid="{00000000-0004-0000-0300-00000C000000}"/>
    <hyperlink ref="R38" r:id="rId14" xr:uid="{00000000-0004-0000-0300-00000D000000}"/>
    <hyperlink ref="Y51" r:id="rId15" xr:uid="{00000000-0004-0000-0300-00000E000000}"/>
    <hyperlink ref="Y38" r:id="rId16" xr:uid="{00000000-0004-0000-0300-00000F000000}"/>
    <hyperlink ref="A75:G75" r:id="rId17" display="https://www.gsa.gov/travel/plan-book/per-diem-rates" xr:uid="{7253B57B-82A4-E54B-B5BF-32E8431F0EB6}"/>
    <hyperlink ref="A75" r:id="rId18" xr:uid="{335E17BC-3730-2C4D-8872-5977057B3221}"/>
    <hyperlink ref="AF18" r:id="rId19" xr:uid="{A1894927-0BE0-5F46-ADEE-BFA3D3F40440}"/>
    <hyperlink ref="AF5" r:id="rId20" xr:uid="{2CBC363A-794F-AC4F-85D7-97E4657CB667}"/>
    <hyperlink ref="AF51" r:id="rId21" xr:uid="{95A32273-8FF8-814D-A996-C3D63CF07C20}"/>
    <hyperlink ref="AF38" r:id="rId22" xr:uid="{87B1C686-173E-6C45-9970-3C28229E72F9}"/>
    <hyperlink ref="A90" r:id="rId23" display="https://nebraska.edu/-/media/unca/docs/concur-help/quick-reference-guide/one-day-trip-meal-calculations.pdf" xr:uid="{7BA6DB24-839A-E644-A82D-C4110C147D1A}"/>
    <hyperlink ref="A91" r:id="rId24" xr:uid="{756223BD-C52D-894A-AE35-B888F6686E28}"/>
  </hyperlinks>
  <pageMargins left="0.7" right="0.7" top="0.75" bottom="0.75" header="0.3" footer="0.3"/>
  <pageSetup orientation="portrait" horizontalDpi="1200" verticalDpi="1200" r:id="rId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F3B756AE99C43A2BA257B9950B576" ma:contentTypeVersion="17" ma:contentTypeDescription="Create a new document." ma:contentTypeScope="" ma:versionID="6e7ecddf1f9fd7856f821201cfcbe3c6">
  <xsd:schema xmlns:xsd="http://www.w3.org/2001/XMLSchema" xmlns:xs="http://www.w3.org/2001/XMLSchema" xmlns:p="http://schemas.microsoft.com/office/2006/metadata/properties" xmlns:ns2="7c97020c-8f6a-485f-ab68-32bfa0486e1a" xmlns:ns3="0a5e99bb-6ced-4882-b576-50bc7ab9466e" targetNamespace="http://schemas.microsoft.com/office/2006/metadata/properties" ma:root="true" ma:fieldsID="c79e3db38d9ebf82ec9eca5384a762ed" ns2:_="" ns3:_="">
    <xsd:import namespace="7c97020c-8f6a-485f-ab68-32bfa0486e1a"/>
    <xsd:import namespace="0a5e99bb-6ced-4882-b576-50bc7ab9466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7020c-8f6a-485f-ab68-32bfa0486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5f2afd-0f41-4e02-b6e8-b29d8878354b}" ma:internalName="TaxCatchAll" ma:showField="CatchAllData" ma:web="7c97020c-8f6a-485f-ab68-32bfa0486e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e99bb-6ced-4882-b576-50bc7ab946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d6df8f-d6bb-45dc-bd80-81c67b4c6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5e99bb-6ced-4882-b576-50bc7ab9466e">
      <Terms xmlns="http://schemas.microsoft.com/office/infopath/2007/PartnerControls"/>
    </lcf76f155ced4ddcb4097134ff3c332f>
    <TaxCatchAll xmlns="7c97020c-8f6a-485f-ab68-32bfa0486e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0DA24-D806-47E9-82AD-4FDE304E4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7020c-8f6a-485f-ab68-32bfa0486e1a"/>
    <ds:schemaRef ds:uri="0a5e99bb-6ced-4882-b576-50bc7ab946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716EB2-4ABA-46D9-A13B-CDC11E761B05}">
  <ds:schemaRefs>
    <ds:schemaRef ds:uri="http://schemas.microsoft.com/office/2006/metadata/properties"/>
    <ds:schemaRef ds:uri="http://schemas.microsoft.com/office/infopath/2007/PartnerControls"/>
    <ds:schemaRef ds:uri="0a5e99bb-6ced-4882-b576-50bc7ab9466e"/>
    <ds:schemaRef ds:uri="7c97020c-8f6a-485f-ab68-32bfa0486e1a"/>
  </ds:schemaRefs>
</ds:datastoreItem>
</file>

<file path=customXml/itemProps3.xml><?xml version="1.0" encoding="utf-8"?>
<ds:datastoreItem xmlns:ds="http://schemas.openxmlformats.org/officeDocument/2006/customXml" ds:itemID="{AFC50D8A-28AC-4996-B4E0-DA76DDF51F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UNO Budget Template</vt:lpstr>
      <vt:lpstr>Travel Breakdown</vt:lpstr>
      <vt:lpstr>'UNO 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of Sponsored Programs &amp;</dc:creator>
  <cp:keywords/>
  <dc:description/>
  <cp:lastModifiedBy>Sarah Dillon</cp:lastModifiedBy>
  <cp:revision/>
  <dcterms:created xsi:type="dcterms:W3CDTF">1998-02-10T22:05:55Z</dcterms:created>
  <dcterms:modified xsi:type="dcterms:W3CDTF">2025-07-24T20:55:59Z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0x0101004BCF3B756AE99C43A2BA257B9950B576</vt:lpwstr>
  </property>
  <property fmtid="{D5CDD505-2E9C-101B-9397-08002B2CF9AE}" pid="3" name="MediaServiceImageTags">
    <vt:lpwstr/>
  </property>
</Properties>
</file>