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6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<sst xmlns="http://schemas.openxmlformats.org/spreadsheetml/2006/main" count="36" uniqueCount="32">
  <si>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Enter Subtotal</t>
  </si>
  <si>
    <t>= Tax Rate</t>
  </si>
  <si>
    <t>Enter Tip amount</t>
  </si>
  <si>
    <t>Enter Total charge (including tax but not tip)</t>
  </si>
  <si>
    <t>Tax on food</t>
  </si>
  <si>
    <t>Tip for food</t>
  </si>
  <si>
    <t>Tax on alcohol</t>
  </si>
  <si>
    <t>Tip rate</t>
  </si>
  <si>
    <t>Tax rate</t>
  </si>
  <si>
    <t>5 - Verify calculations:</t>
  </si>
  <si>
    <t>1 - Calculate the sales tax rate:</t>
  </si>
  <si>
    <r>
      <t>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</rPr>
      <t xml:space="preserve"> cell is the amount eligible for reimbursement.</t>
    </r>
  </si>
  <si>
    <t>Enter total tax amount</t>
  </si>
  <si>
    <r>
      <t xml:space="preserve">Enter amounts in </t>
    </r>
    <r>
      <rPr>
        <sz val="11"/>
        <rFont val="Calibri"/>
        <family val="2"/>
      </rPr>
      <t>yellow</t>
    </r>
    <r>
      <rPr>
        <sz val="11"/>
        <color theme="1"/>
        <rFont val="Calibri"/>
        <family val="2"/>
      </rPr>
      <t xml:space="preserve"> cells only.</t>
    </r>
  </si>
  <si>
    <t>2 - Calculate tip percentage:</t>
  </si>
  <si>
    <t>Total amount paid - Verify this amount</t>
  </si>
  <si>
    <t>3 - Calculate the total cost of allowed food including tax and tip:</t>
  </si>
  <si>
    <t>Enter total allowed food/non alcoholic beverage charges</t>
  </si>
  <si>
    <t>Total allowed food/non alcoholic beverage charges + Tax</t>
  </si>
  <si>
    <t>4 - Calculate the total cost of alcoholic beverages or non-traveler meal including tax and tip</t>
  </si>
  <si>
    <t>Enter total alcoholic beverage charges or non-traveler meal</t>
  </si>
  <si>
    <t>Total alcoholic beverage charges or non-traveler meal + Tax</t>
  </si>
  <si>
    <t>Tip for alcohol or non-traveler meal</t>
  </si>
  <si>
    <t>Total alcoholic beverage or non-traveler meal charges + Tax + Tip</t>
  </si>
  <si>
    <t>How To Calculate for Meal Adjustments</t>
  </si>
  <si>
    <r>
      <t xml:space="preserve">= Tip rate </t>
    </r>
    <r>
      <rPr>
        <i/>
        <sz val="11"/>
        <color indexed="10"/>
        <rFont val="Calibri"/>
        <family val="2"/>
      </rPr>
      <t>(automatically adjusted down if over 20%)</t>
    </r>
  </si>
  <si>
    <t xml:space="preserve">Total allowed food/non alcoholic beverage charges + Tax + Tip </t>
  </si>
  <si>
    <t>Unallowed tax (over 20%)</t>
  </si>
  <si>
    <t>(tip automatically adjusted if over 20%)</t>
  </si>
  <si>
    <t>Use for proper removal of alcohol or non-traveler meals from a receipt including associated</t>
  </si>
  <si>
    <t>20% if the original percentage was higher.</t>
  </si>
  <si>
    <t>tax and tip charges.  This calculator also will automatically adjust the tip amount down to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</si>
</sst>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41" fillId="0" borderId="0" xfId="0" applyFont="1" applyAlignment="1">
      <alignment/>
    </xf>
    <xf numFmtId="165" fontId="22" fillId="34" borderId="11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K6" sqref="K6"/>
    </sheetView>
  </sheetViews>
  <sheetFormatPr defaultColWidth="9.140625" defaultRowHeight="15"/>
  <sheetData>
    <row r="1" ht="21">
      <c r="A1" s="1" t="s">
        <v>24</v>
      </c>
    </row>
    <row r="2" s="10" customFormat="1" ht="12" customHeight="1">
      <c r="A2" s="11" t="s">
        <v>29</v>
      </c>
    </row>
    <row r="3" s="10" customFormat="1" ht="12" customHeight="1">
      <c r="A3" s="11" t="s">
        <v>31</v>
      </c>
    </row>
    <row r="4" s="10" customFormat="1" ht="12" customHeight="1">
      <c r="A4" s="11" t="s">
        <v>30</v>
      </c>
    </row>
    <row r="5" s="10" customFormat="1" ht="12" customHeight="1">
      <c r="A5" s="11"/>
    </row>
    <row r="6" spans="1:5" ht="12" customHeight="1">
      <c r="A6" t="s">
        <v>13</v>
      </c>
      <c r="E6" t="s">
        <v>11</v>
      </c>
    </row>
    <row r="7" ht="11.25" customHeight="1"/>
    <row r="8" s="11" customFormat="1" ht="15">
      <c r="A8" s="11" t="s">
        <v>10</v>
      </c>
    </row>
    <row r="9" ht="3.75" customHeight="1"/>
    <row r="10" spans="2:3" ht="15">
      <c r="B10" s="8"/>
      <c r="C10" t="s">
        <v>12</v>
      </c>
    </row>
    <row r="11" spans="2:3" ht="15">
      <c r="B11" s="8"/>
      <c r="C11" t="s">
        <v>0</v>
      </c>
    </row>
    <row r="12" spans="2:3" ht="15">
      <c r="B12" s="3" t="e">
        <f>B10/B11</f>
        <v>#DIV/0!</v>
      </c>
      <c r="C12" s="2" t="s">
        <v>1</v>
      </c>
    </row>
    <row r="14" s="11" customFormat="1" ht="15">
      <c r="A14" s="11" t="s">
        <v>14</v>
      </c>
    </row>
    <row r="15" ht="3.75" customHeight="1"/>
    <row r="16" spans="2:3" ht="15">
      <c r="B16" s="8"/>
      <c r="C16" t="s">
        <v>2</v>
      </c>
    </row>
    <row r="17" spans="2:3" ht="15">
      <c r="B17" s="8"/>
      <c r="C17" t="s">
        <v>3</v>
      </c>
    </row>
    <row r="18" spans="2:3" ht="15">
      <c r="B18" s="3" t="e">
        <f>IF(B16/B17&lt;=0.2,(B16/B17),0.2)</f>
        <v>#DIV/0!</v>
      </c>
      <c r="C18" s="2" t="s">
        <v>25</v>
      </c>
    </row>
    <row r="20" s="11" customFormat="1" ht="15">
      <c r="A20" s="11" t="s">
        <v>16</v>
      </c>
    </row>
    <row r="21" ht="5.25" customHeight="1"/>
    <row r="22" spans="2:3" ht="15">
      <c r="B22" s="8"/>
      <c r="C22" t="s">
        <v>17</v>
      </c>
    </row>
    <row r="23" spans="2:3" ht="15">
      <c r="B23" s="4" t="e">
        <f>B12</f>
        <v>#DIV/0!</v>
      </c>
      <c r="C23" t="s">
        <v>8</v>
      </c>
    </row>
    <row r="24" spans="2:3" ht="15">
      <c r="B24" s="7" t="e">
        <f>B22*B23</f>
        <v>#DIV/0!</v>
      </c>
      <c r="C24" t="s">
        <v>4</v>
      </c>
    </row>
    <row r="26" spans="2:3" ht="15">
      <c r="B26" s="6" t="e">
        <f>B22+B24</f>
        <v>#DIV/0!</v>
      </c>
      <c r="C26" t="s">
        <v>18</v>
      </c>
    </row>
    <row r="27" spans="2:3" ht="15">
      <c r="B27" s="5" t="e">
        <f>B18</f>
        <v>#DIV/0!</v>
      </c>
      <c r="C27" t="s">
        <v>7</v>
      </c>
    </row>
    <row r="28" spans="2:3" ht="15">
      <c r="B28" s="7" t="e">
        <f>B26*B27</f>
        <v>#DIV/0!</v>
      </c>
      <c r="C28" t="s">
        <v>5</v>
      </c>
    </row>
    <row r="30" spans="2:3" ht="15">
      <c r="B30" s="15" t="e">
        <f>B22+B24+B28</f>
        <v>#DIV/0!</v>
      </c>
      <c r="C30" t="s">
        <v>26</v>
      </c>
    </row>
    <row r="31" ht="15">
      <c r="C31" s="14" t="s">
        <v>28</v>
      </c>
    </row>
    <row r="32" s="11" customFormat="1" ht="21.75" customHeight="1">
      <c r="A32" s="11" t="s">
        <v>19</v>
      </c>
    </row>
    <row r="33" ht="4.5" customHeight="1"/>
    <row r="34" spans="2:3" ht="15">
      <c r="B34" s="8"/>
      <c r="C34" t="s">
        <v>20</v>
      </c>
    </row>
    <row r="35" spans="2:3" ht="15">
      <c r="B35" s="4" t="e">
        <f>B12</f>
        <v>#DIV/0!</v>
      </c>
      <c r="C35" t="s">
        <v>8</v>
      </c>
    </row>
    <row r="36" spans="2:3" ht="15">
      <c r="B36" s="7" t="e">
        <f>B34*B35</f>
        <v>#DIV/0!</v>
      </c>
      <c r="C36" t="s">
        <v>6</v>
      </c>
    </row>
    <row r="38" spans="2:3" ht="15">
      <c r="B38" s="6" t="e">
        <f>B34+B36</f>
        <v>#DIV/0!</v>
      </c>
      <c r="C38" t="s">
        <v>21</v>
      </c>
    </row>
    <row r="39" spans="2:3" ht="15">
      <c r="B39" s="5" t="e">
        <f>B16/B17</f>
        <v>#DIV/0!</v>
      </c>
      <c r="C39" t="s">
        <v>7</v>
      </c>
    </row>
    <row r="40" spans="2:3" ht="15">
      <c r="B40" s="7" t="e">
        <f>B38*B39</f>
        <v>#DIV/0!</v>
      </c>
      <c r="C40" t="s">
        <v>22</v>
      </c>
    </row>
    <row r="42" spans="2:3" ht="15">
      <c r="B42" s="7" t="e">
        <f>B34+B36+B40</f>
        <v>#DIV/0!</v>
      </c>
      <c r="C42" t="s">
        <v>23</v>
      </c>
    </row>
    <row r="44" s="11" customFormat="1" ht="15">
      <c r="A44" s="11" t="s">
        <v>9</v>
      </c>
    </row>
    <row r="45" ht="4.5" customHeight="1"/>
    <row r="46" spans="2:3" ht="15">
      <c r="B46" s="6" t="e">
        <f>B30</f>
        <v>#DIV/0!</v>
      </c>
      <c r="C46" t="s">
        <v>26</v>
      </c>
    </row>
    <row r="47" spans="2:3" ht="15">
      <c r="B47" s="12" t="e">
        <f>B42</f>
        <v>#DIV/0!</v>
      </c>
      <c r="C47" t="s">
        <v>23</v>
      </c>
    </row>
    <row r="48" spans="2:5" ht="15">
      <c r="B48" s="12" t="e">
        <f>IF(B18&gt;=0.2,((B16/B17)*B26-B28),0)</f>
        <v>#DIV/0!</v>
      </c>
      <c r="C48" t="s">
        <v>27</v>
      </c>
      <c r="D48" s="9"/>
      <c r="E48" s="9"/>
    </row>
    <row r="49" spans="2:5" ht="15">
      <c r="B49" s="13" t="e">
        <f>SUM(B46:B48)</f>
        <v>#DIV/0!</v>
      </c>
      <c r="C49" s="16" t="s">
        <v>15</v>
      </c>
      <c r="D49" s="9"/>
      <c r="E49" s="9"/>
    </row>
  </sheetData>
  <sheetProtection/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nevans2</dc:creator>
  <cp:keywords/>
  <dc:description/>
  <cp:lastModifiedBy>Teresa Carlson</cp:lastModifiedBy>
  <cp:lastPrinted>2012-10-18T19:30:01Z</cp:lastPrinted>
  <dcterms:created xsi:type="dcterms:W3CDTF">2010-09-28T13:36:57Z</dcterms:created>
  <dcterms:modified xsi:type="dcterms:W3CDTF">2012-10-18T20:49:24Z</dcterms:modified>
  <cp:category/>
  <cp:version/>
  <cp:contentType/>
  <cp:contentStatus/>
</cp:coreProperties>
</file>